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1 Enero 2019\Choluteca\"/>
    </mc:Choice>
  </mc:AlternateContent>
  <bookViews>
    <workbookView xWindow="0" yWindow="0" windowWidth="19200" windowHeight="6760"/>
  </bookViews>
  <sheets>
    <sheet name="Mr_Choluteca" sheetId="1" r:id="rId1"/>
    <sheet name="Sheet1" sheetId="2" r:id="rId2"/>
  </sheets>
  <definedNames>
    <definedName name="_xlnm.Print_Area" localSheetId="0">Mr_Choluteca!$A$1:$H$181</definedName>
    <definedName name="_xlnm.Print_Titles" localSheetId="0">Mr_Choluteca!$1:$20</definedName>
  </definedNames>
  <calcPr calcId="152511"/>
</workbook>
</file>

<file path=xl/calcChain.xml><?xml version="1.0" encoding="utf-8"?>
<calcChain xmlns="http://schemas.openxmlformats.org/spreadsheetml/2006/main">
  <c r="J95" i="1" l="1"/>
  <c r="J62" i="1" l="1"/>
  <c r="J105" i="1" l="1"/>
  <c r="J100" i="1" l="1"/>
  <c r="J99" i="1"/>
  <c r="J180" i="1" l="1"/>
  <c r="J179" i="1"/>
  <c r="J178" i="1"/>
  <c r="J177" i="1"/>
  <c r="J176" i="1"/>
  <c r="J175" i="1"/>
  <c r="J174" i="1"/>
  <c r="J172" i="1"/>
  <c r="J171" i="1"/>
  <c r="J170" i="1"/>
  <c r="J169" i="1"/>
  <c r="J168" i="1"/>
  <c r="J167" i="1"/>
  <c r="J166" i="1"/>
  <c r="J165" i="1"/>
  <c r="J164" i="1"/>
  <c r="J163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0" i="1"/>
  <c r="J138" i="1"/>
  <c r="J137" i="1"/>
  <c r="J136" i="1"/>
  <c r="J135" i="1"/>
  <c r="J134" i="1"/>
  <c r="J133" i="1"/>
  <c r="J132" i="1"/>
  <c r="J131" i="1"/>
  <c r="J129" i="1"/>
  <c r="J128" i="1"/>
  <c r="J127" i="1"/>
  <c r="J124" i="1"/>
  <c r="J123" i="1"/>
  <c r="J122" i="1"/>
  <c r="J121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4" i="1"/>
  <c r="J103" i="1"/>
  <c r="J102" i="1"/>
  <c r="J101" i="1"/>
  <c r="J98" i="1"/>
  <c r="J97" i="1"/>
  <c r="J96" i="1"/>
  <c r="J94" i="1"/>
  <c r="J93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8" i="1"/>
  <c r="J37" i="1"/>
  <c r="J36" i="1"/>
  <c r="J35" i="1"/>
  <c r="J34" i="1"/>
  <c r="J33" i="1"/>
  <c r="J32" i="1"/>
  <c r="J31" i="1"/>
  <c r="J30" i="1"/>
  <c r="J29" i="1"/>
  <c r="J28" i="1"/>
  <c r="J26" i="1"/>
  <c r="J25" i="1"/>
  <c r="J24" i="1"/>
  <c r="J23" i="1"/>
  <c r="J22" i="1"/>
  <c r="J27" i="1" l="1"/>
  <c r="E16" i="1" l="1"/>
</calcChain>
</file>

<file path=xl/sharedStrings.xml><?xml version="1.0" encoding="utf-8"?>
<sst xmlns="http://schemas.openxmlformats.org/spreadsheetml/2006/main" count="568" uniqueCount="222">
  <si>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</si>
  <si>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</si>
  <si>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</si>
  <si>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</si>
  <si>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</si>
  <si>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</si>
  <si>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</si>
  <si>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</si>
  <si>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</si>
  <si>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</si>
  <si>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</si>
  <si>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</si>
  <si>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Danlí</t>
  </si>
  <si>
    <t>Libra</t>
  </si>
  <si>
    <t>Arroz precocido</t>
  </si>
  <si>
    <t>Hortalizas</t>
  </si>
  <si>
    <t>Mediano</t>
  </si>
  <si>
    <t>Lechuga Iceberg</t>
  </si>
  <si>
    <t>La Esperanza</t>
  </si>
  <si>
    <t>Pepino</t>
  </si>
  <si>
    <t>Repollo verde</t>
  </si>
  <si>
    <t>Yuca blanca</t>
  </si>
  <si>
    <t>Zanahoria</t>
  </si>
  <si>
    <t>Frutas</t>
  </si>
  <si>
    <t>Grande</t>
  </si>
  <si>
    <t>Sandía Mickey Lee</t>
  </si>
  <si>
    <t>Lácteos</t>
  </si>
  <si>
    <t>Quesillo</t>
  </si>
  <si>
    <t>Remolacha</t>
  </si>
  <si>
    <t>Lepaterique</t>
  </si>
  <si>
    <t>Banano verde</t>
  </si>
  <si>
    <t>Papa blanca</t>
  </si>
  <si>
    <t>China</t>
  </si>
  <si>
    <t>Comayagua</t>
  </si>
  <si>
    <t>Choluteca</t>
  </si>
  <si>
    <t>Ajo blanco</t>
  </si>
  <si>
    <t>Calibre 50-55 mm</t>
  </si>
  <si>
    <t>Nicaragua</t>
  </si>
  <si>
    <t>Frijol rosado</t>
  </si>
  <si>
    <t>Maíz blanco</t>
  </si>
  <si>
    <t>San Marcos de Colón</t>
  </si>
  <si>
    <t>Sorgo blanco</t>
  </si>
  <si>
    <t>Pequeño</t>
  </si>
  <si>
    <t>Patuca</t>
  </si>
  <si>
    <t>Banano maduro</t>
  </si>
  <si>
    <t>El Progreso</t>
  </si>
  <si>
    <t>Orocuina</t>
  </si>
  <si>
    <t>Unidad (6 lb)</t>
  </si>
  <si>
    <t>Cuajada</t>
  </si>
  <si>
    <t xml:space="preserve">Mantequilla rala </t>
  </si>
  <si>
    <t>Queso con chile</t>
  </si>
  <si>
    <t>Carnes</t>
  </si>
  <si>
    <t>Mariscos</t>
  </si>
  <si>
    <t>Plátano verde</t>
  </si>
  <si>
    <t>Plátano maduro</t>
  </si>
  <si>
    <t>Lago de Yojoa</t>
  </si>
  <si>
    <t>Cedeño</t>
  </si>
  <si>
    <t>Mantequilla escurrida</t>
  </si>
  <si>
    <t>Frijol rojo</t>
  </si>
  <si>
    <t>Apio</t>
  </si>
  <si>
    <t>Mondongo</t>
  </si>
  <si>
    <t xml:space="preserve">Jaiba </t>
  </si>
  <si>
    <t>Papaya Maradol</t>
  </si>
  <si>
    <t>Queso seco</t>
  </si>
  <si>
    <t xml:space="preserve">Soroguara </t>
  </si>
  <si>
    <t>Cesta plástica (45-50 lb)</t>
  </si>
  <si>
    <t>Guatemala</t>
  </si>
  <si>
    <t xml:space="preserve">La Lima </t>
  </si>
  <si>
    <t xml:space="preserve">San Marcos de Colón </t>
  </si>
  <si>
    <t>Chile</t>
  </si>
  <si>
    <t>Quintal (100 lb)</t>
  </si>
  <si>
    <t>Carga (200 lb)</t>
  </si>
  <si>
    <t>Olancho</t>
  </si>
  <si>
    <t>Arroz miga</t>
  </si>
  <si>
    <t>El Triunfo</t>
  </si>
  <si>
    <t>Mazo (3.5 lb)</t>
  </si>
  <si>
    <t>Matate (80-90 lb)</t>
  </si>
  <si>
    <t>Unidad (0.5 lb)</t>
  </si>
  <si>
    <t>Piña Golden</t>
  </si>
  <si>
    <t>Pescado blanco</t>
  </si>
  <si>
    <t>Mantequilla crema</t>
  </si>
  <si>
    <t>Huevo de gallina</t>
  </si>
  <si>
    <t>Habichuela</t>
  </si>
  <si>
    <t>Otros</t>
  </si>
  <si>
    <t>Unidad (8 lb)</t>
  </si>
  <si>
    <t>Saco (50 lb)</t>
  </si>
  <si>
    <t>Frijol blanco</t>
  </si>
  <si>
    <t>Maíz amarrillo</t>
  </si>
  <si>
    <t>Cebolla roja seca</t>
  </si>
  <si>
    <t>Pataste verde claro</t>
  </si>
  <si>
    <t>Naranja agria</t>
  </si>
  <si>
    <t>Filete de Tilapia</t>
  </si>
  <si>
    <t>Pescado Pargo rojo</t>
  </si>
  <si>
    <t>Pescado Babosa</t>
  </si>
  <si>
    <t xml:space="preserve">Pescado Bagre </t>
  </si>
  <si>
    <t>Pescado Galiciano</t>
  </si>
  <si>
    <t>Pescado Lisa</t>
  </si>
  <si>
    <t>Pescado Tilapia roja</t>
  </si>
  <si>
    <t>Ingrese la fecha aquí</t>
  </si>
  <si>
    <t>Arroz clasificado (90/10)</t>
  </si>
  <si>
    <t>Arroz clasificado (96/4)</t>
  </si>
  <si>
    <t xml:space="preserve">Mercado Inmaculada Concepción </t>
  </si>
  <si>
    <t>Saco (100-120 lb)</t>
  </si>
  <si>
    <t>Mazo (1 lb)</t>
  </si>
  <si>
    <t>Unidad (1.5 lb)</t>
  </si>
  <si>
    <t>Unidad (11 oz)</t>
  </si>
  <si>
    <t>Unidad (10-11 lb)</t>
  </si>
  <si>
    <t>Limón indio</t>
  </si>
  <si>
    <t>Bolsa plástica (1 lb)</t>
  </si>
  <si>
    <t>Bolsa plástica (2.5 lb)</t>
  </si>
  <si>
    <t>Bolsa plástica (1.5 lb)</t>
  </si>
  <si>
    <t>Unidad (12 oz)</t>
  </si>
  <si>
    <t>Malla plástica (200 g)</t>
  </si>
  <si>
    <t>Ciudad Choluteca</t>
  </si>
  <si>
    <t>Reporte semanal de precios de venta de productos agrícolas*</t>
  </si>
  <si>
    <t>Filete de Corvina</t>
  </si>
  <si>
    <t>Hueso con carne</t>
  </si>
  <si>
    <t>Hueso blanco</t>
  </si>
  <si>
    <t>Caja de cartón (5 kg)</t>
  </si>
  <si>
    <t>Marcovia</t>
  </si>
  <si>
    <t>Unidad (7 oz )</t>
  </si>
  <si>
    <t>Cartón 30 und (3.25-3.35 lb)</t>
  </si>
  <si>
    <t>Filete de Pargo Rojo</t>
  </si>
  <si>
    <t xml:space="preserve">Papa blanca </t>
  </si>
  <si>
    <t>Calibre 100</t>
  </si>
  <si>
    <t>Unidad (10 oz)</t>
  </si>
  <si>
    <t>Unidad (6-8 lb)</t>
  </si>
  <si>
    <t>Queso semi seco</t>
  </si>
  <si>
    <t>Jícaro/morro</t>
  </si>
  <si>
    <t>Filete de Bagre</t>
  </si>
  <si>
    <t>Unidad (4 lb)</t>
  </si>
  <si>
    <t>Soroguara</t>
  </si>
  <si>
    <t>Pescado Robalo</t>
  </si>
  <si>
    <t>Bolsa plástica (2 lb)</t>
  </si>
  <si>
    <t>Tomate pera rojo</t>
  </si>
  <si>
    <t>Pescado Corvina</t>
  </si>
  <si>
    <t>Berrugato</t>
  </si>
  <si>
    <t>Mixto</t>
  </si>
  <si>
    <t>Saco (35-40 lb)</t>
  </si>
  <si>
    <t>Guayaba Taiwanesa</t>
  </si>
  <si>
    <t>Manzana Red Delicious, CAT 1</t>
  </si>
  <si>
    <t>Tamarindo sin cáscara</t>
  </si>
  <si>
    <t>Camarón cola verde</t>
  </si>
  <si>
    <t>Camarón Jumbo</t>
  </si>
  <si>
    <t>Ayote</t>
  </si>
  <si>
    <t xml:space="preserve">Ajo indio </t>
  </si>
  <si>
    <t>Cebolla roja con tallo</t>
  </si>
  <si>
    <t>Cien und (68 lb )</t>
  </si>
  <si>
    <t>Requesón</t>
  </si>
  <si>
    <t>Queso fresco/crema</t>
  </si>
  <si>
    <t>Mazo (2.5 lb)</t>
  </si>
  <si>
    <t>Mazo (1.5 lb)</t>
  </si>
  <si>
    <t>Bidón (5 galones, 42 lb)</t>
  </si>
  <si>
    <t>Manzana Granny Smith , CAT 1</t>
  </si>
  <si>
    <t>Unidad (0.25 lb)</t>
  </si>
  <si>
    <t>Unidad (2.5 lb)</t>
  </si>
  <si>
    <t>Tocoa</t>
  </si>
  <si>
    <t>Pescado Tilapia gris</t>
  </si>
  <si>
    <t>Dulce de caña claro</t>
  </si>
  <si>
    <t>Chile Nathalie</t>
  </si>
  <si>
    <t>Unidad (4-5 lb)</t>
  </si>
  <si>
    <t>Unidad (6-7 lb)</t>
  </si>
  <si>
    <t>Maracuyá</t>
  </si>
  <si>
    <t>Cebolla amarilla seca</t>
  </si>
  <si>
    <t>Azúcar</t>
  </si>
  <si>
    <t>Tomate pera pintón</t>
  </si>
  <si>
    <t>Unidad (1 lb)</t>
  </si>
  <si>
    <t>Unidad (5 oz)</t>
  </si>
  <si>
    <t>Manzana Gala, CAT 1</t>
  </si>
  <si>
    <t>Aceite vegetal</t>
  </si>
  <si>
    <t>Cerdo</t>
  </si>
  <si>
    <t>Tajo</t>
  </si>
  <si>
    <t>Chuleta</t>
  </si>
  <si>
    <t>Res</t>
  </si>
  <si>
    <t>Pollo</t>
  </si>
  <si>
    <t>Molida especial</t>
  </si>
  <si>
    <t>Molida súper</t>
  </si>
  <si>
    <t xml:space="preserve">Costilla </t>
  </si>
  <si>
    <t>Hígado</t>
  </si>
  <si>
    <t>Entero sin menudo</t>
  </si>
  <si>
    <t xml:space="preserve">Granos básicos </t>
  </si>
  <si>
    <t>Unidad (1.2 lb)</t>
  </si>
  <si>
    <t>Cien und (10 lb )</t>
  </si>
  <si>
    <t>Bolsa plástica (0.5 lb)</t>
  </si>
  <si>
    <t>Camarón de cultivo con cabeza</t>
  </si>
  <si>
    <t>Camarón de cultivo sin cabeza</t>
  </si>
  <si>
    <t>Mazo (4-5 oz)</t>
  </si>
  <si>
    <t>Bolsa plástica (8-12 oz)</t>
  </si>
  <si>
    <t>Unidad (5 lb)</t>
  </si>
  <si>
    <t>México</t>
  </si>
  <si>
    <t>Soya clasificada</t>
  </si>
  <si>
    <t>Bolsa plástica (0.75 lb)</t>
  </si>
  <si>
    <t>Uva Red Globe, CAT 1</t>
  </si>
  <si>
    <t xml:space="preserve">Saco (50 lb) </t>
  </si>
  <si>
    <t>Culantro de pata</t>
  </si>
  <si>
    <t>Bolsa plástica (4 oz)</t>
  </si>
  <si>
    <t>Camote amarillo</t>
  </si>
  <si>
    <t>Aguacate Hass</t>
  </si>
  <si>
    <t>Caja plástica (6 kg)</t>
  </si>
  <si>
    <t>Brócoli</t>
  </si>
  <si>
    <t>Cartón 15 und (1.8-2.0 lb)</t>
  </si>
  <si>
    <t xml:space="preserve">Marañón </t>
  </si>
  <si>
    <t>Balde plástico (8 lb)</t>
  </si>
  <si>
    <t>Balde plástico (6 lb)</t>
  </si>
  <si>
    <t>Balde plástico (4 lb)</t>
  </si>
  <si>
    <t xml:space="preserve">Carambola </t>
  </si>
  <si>
    <t xml:space="preserve">Fresa </t>
  </si>
  <si>
    <t>Bolsa plástica (1.25 lb)</t>
  </si>
  <si>
    <t>Cebolla amarilla seca, Clase I</t>
  </si>
  <si>
    <t>Holanda</t>
  </si>
  <si>
    <t>Calibre 45-65 mm</t>
  </si>
  <si>
    <t>Calibre 60-80 mm</t>
  </si>
  <si>
    <t>Culantro de Castilla</t>
  </si>
  <si>
    <t>Mazo (0.75 lb)</t>
  </si>
  <si>
    <t xml:space="preserve">Mandarina </t>
  </si>
  <si>
    <t>Rambután</t>
  </si>
  <si>
    <t>Tela</t>
  </si>
  <si>
    <t>Mixta</t>
  </si>
  <si>
    <t>Aguacate indio</t>
  </si>
  <si>
    <t>Código reporte: MR_Choluteca, No 2</t>
  </si>
  <si>
    <t>Tasa de Cambio: 1 USD = L. 24.3365, fuente: Banco Central de Honduras</t>
  </si>
  <si>
    <t>Bandeja (0.5)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</si>
</sst>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3" fillId="2" borderId="6" xfId="0" applyFont="1" applyFill="1" applyBorder="1" applyAlignment="1" applyProtection="1">
      <alignment horizontal="left" wrapText="1"/>
      <protection locked="0"/>
    </xf>
    <xf numFmtId="0" fontId="0" fillId="4" borderId="6" xfId="0" applyFont="1" applyFill="1" applyBorder="1" applyProtection="1"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  <xf numFmtId="4" fontId="3" fillId="2" borderId="5" xfId="0" applyNumberFormat="1" applyFont="1" applyFill="1" applyBorder="1" applyAlignment="1" applyProtection="1">
      <alignment horizontal="right" wrapText="1"/>
      <protection locked="0"/>
    </xf>
    <xf numFmtId="43" fontId="0" fillId="4" borderId="6" xfId="1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43" fontId="0" fillId="4" borderId="8" xfId="1" applyFont="1" applyFill="1" applyBorder="1" applyProtection="1">
      <protection locked="0"/>
    </xf>
    <xf numFmtId="43" fontId="3" fillId="2" borderId="6" xfId="1" applyFont="1" applyFill="1" applyBorder="1" applyAlignment="1" applyProtection="1">
      <alignment horizontal="left" wrapText="1"/>
      <protection locked="0"/>
    </xf>
    <xf numFmtId="43" fontId="3" fillId="2" borderId="5" xfId="1" applyFont="1" applyFill="1" applyBorder="1" applyAlignment="1" applyProtection="1">
      <alignment horizontal="left" wrapText="1"/>
      <protection locked="0"/>
    </xf>
    <xf numFmtId="0" fontId="0" fillId="4" borderId="5" xfId="1" applyNumberFormat="1" applyFont="1" applyFill="1" applyBorder="1" applyProtection="1">
      <protection locked="0"/>
    </xf>
    <xf numFmtId="0" fontId="0" fillId="4" borderId="8" xfId="1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7" xfId="0" applyFont="1" applyFill="1" applyBorder="1" applyAlignment="1" applyProtection="1">
      <alignment horizontal="center" wrapText="1"/>
    </xf>
    <xf numFmtId="0" fontId="3" fillId="2" borderId="18" xfId="0" applyFont="1" applyFill="1" applyBorder="1" applyAlignment="1" applyProtection="1">
      <alignment horizontal="left" wrapText="1"/>
      <protection locked="0"/>
    </xf>
    <xf numFmtId="0" fontId="0" fillId="4" borderId="2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0" fontId="3" fillId="2" borderId="22" xfId="0" applyFont="1" applyFill="1" applyBorder="1" applyAlignment="1" applyProtection="1">
      <alignment horizontal="left" wrapText="1"/>
      <protection locked="0"/>
    </xf>
    <xf numFmtId="43" fontId="0" fillId="4" borderId="22" xfId="1" applyFont="1" applyFill="1" applyBorder="1" applyAlignment="1" applyProtection="1">
      <alignment vertical="top"/>
      <protection locked="0"/>
    </xf>
    <xf numFmtId="0" fontId="5" fillId="0" borderId="34" xfId="0" applyFont="1" applyBorder="1" applyAlignment="1" applyProtection="1">
      <alignment vertical="center"/>
      <protection locked="0"/>
    </xf>
    <xf numFmtId="4" fontId="3" fillId="2" borderId="5" xfId="1" applyNumberFormat="1" applyFont="1" applyFill="1" applyBorder="1" applyAlignment="1" applyProtection="1">
      <alignment horizontal="right" wrapText="1"/>
      <protection locked="0"/>
    </xf>
    <xf numFmtId="4" fontId="3" fillId="2" borderId="19" xfId="1" applyNumberFormat="1" applyFont="1" applyFill="1" applyBorder="1" applyAlignment="1" applyProtection="1">
      <alignment horizontal="right" wrapText="1"/>
      <protection locked="0"/>
    </xf>
    <xf numFmtId="4" fontId="3" fillId="2" borderId="5" xfId="1" applyNumberFormat="1" applyFont="1" applyFill="1" applyBorder="1" applyAlignment="1" applyProtection="1">
      <alignment wrapText="1"/>
      <protection locked="0"/>
    </xf>
    <xf numFmtId="4" fontId="3" fillId="2" borderId="19" xfId="1" applyNumberFormat="1" applyFont="1" applyFill="1" applyBorder="1" applyAlignment="1" applyProtection="1">
      <alignment wrapText="1"/>
      <protection locked="0"/>
    </xf>
    <xf numFmtId="4" fontId="3" fillId="2" borderId="19" xfId="0" applyNumberFormat="1" applyFont="1" applyFill="1" applyBorder="1" applyAlignment="1" applyProtection="1">
      <alignment horizontal="right" wrapText="1"/>
      <protection locked="0"/>
    </xf>
    <xf numFmtId="4" fontId="3" fillId="2" borderId="8" xfId="0" applyNumberFormat="1" applyFont="1" applyFill="1" applyBorder="1" applyAlignment="1" applyProtection="1">
      <alignment horizontal="right" wrapText="1"/>
      <protection locked="0"/>
    </xf>
    <xf numFmtId="4" fontId="3" fillId="2" borderId="25" xfId="0" applyNumberFormat="1" applyFont="1" applyFill="1" applyBorder="1" applyAlignment="1" applyProtection="1">
      <alignment horizontal="right" wrapText="1"/>
      <protection locked="0"/>
    </xf>
    <xf numFmtId="4" fontId="3" fillId="2" borderId="6" xfId="0" applyNumberFormat="1" applyFont="1" applyFill="1" applyBorder="1" applyAlignment="1" applyProtection="1">
      <alignment horizontal="right" wrapText="1"/>
      <protection locked="0"/>
    </xf>
    <xf numFmtId="4" fontId="3" fillId="2" borderId="23" xfId="0" applyNumberFormat="1" applyFont="1" applyFill="1" applyBorder="1" applyAlignment="1" applyProtection="1">
      <alignment horizontal="right" wrapText="1"/>
      <protection locked="0"/>
    </xf>
    <xf numFmtId="0" fontId="3" fillId="2" borderId="6" xfId="0" applyNumberFormat="1" applyFont="1" applyFill="1" applyBorder="1" applyAlignment="1" applyProtection="1">
      <alignment horizontal="left" wrapText="1"/>
      <protection locked="0"/>
    </xf>
    <xf numFmtId="0" fontId="0" fillId="4" borderId="35" xfId="0" applyFont="1" applyFill="1" applyBorder="1" applyProtection="1">
      <protection locked="0"/>
    </xf>
    <xf numFmtId="0" fontId="0" fillId="4" borderId="36" xfId="0" applyFont="1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9" fontId="0" fillId="0" borderId="0" xfId="2" applyFont="1" applyProtection="1">
      <protection locked="0"/>
    </xf>
    <xf numFmtId="0" fontId="2" fillId="4" borderId="41" xfId="0" applyFont="1" applyFill="1" applyBorder="1" applyProtection="1">
      <protection locked="0"/>
    </xf>
    <xf numFmtId="43" fontId="2" fillId="4" borderId="41" xfId="1" applyFont="1" applyFill="1" applyBorder="1" applyProtection="1">
      <protection locked="0"/>
    </xf>
    <xf numFmtId="4" fontId="4" fillId="2" borderId="41" xfId="0" applyNumberFormat="1" applyFont="1" applyFill="1" applyBorder="1" applyAlignment="1" applyProtection="1">
      <alignment horizontal="right" wrapText="1"/>
      <protection locked="0"/>
    </xf>
    <xf numFmtId="4" fontId="4" fillId="2" borderId="42" xfId="0" applyNumberFormat="1" applyFont="1" applyFill="1" applyBorder="1" applyAlignment="1" applyProtection="1">
      <alignment horizontal="right" wrapText="1"/>
      <protection locked="0"/>
    </xf>
    <xf numFmtId="0" fontId="2" fillId="4" borderId="40" xfId="0" applyFont="1" applyFill="1" applyBorder="1" applyAlignment="1" applyProtection="1">
      <alignment horizontal="left"/>
      <protection locked="0"/>
    </xf>
    <xf numFmtId="43" fontId="0" fillId="4" borderId="41" xfId="1" applyFont="1" applyFill="1" applyBorder="1" applyProtection="1">
      <protection locked="0"/>
    </xf>
    <xf numFmtId="4" fontId="3" fillId="2" borderId="41" xfId="0" applyNumberFormat="1" applyFont="1" applyFill="1" applyBorder="1" applyAlignment="1" applyProtection="1">
      <alignment horizontal="right" wrapText="1"/>
      <protection locked="0"/>
    </xf>
    <xf numFmtId="4" fontId="3" fillId="2" borderId="42" xfId="0" applyNumberFormat="1" applyFont="1" applyFill="1" applyBorder="1" applyAlignment="1" applyProtection="1">
      <alignment horizontal="right" wrapText="1"/>
      <protection locked="0"/>
    </xf>
    <xf numFmtId="0" fontId="5" fillId="0" borderId="18" xfId="0" applyFont="1" applyBorder="1" applyAlignment="1" applyProtection="1">
      <alignment vertical="center"/>
      <protection locked="0"/>
    </xf>
    <xf numFmtId="4" fontId="3" fillId="2" borderId="36" xfId="0" applyNumberFormat="1" applyFont="1" applyFill="1" applyBorder="1" applyAlignment="1" applyProtection="1">
      <alignment horizontal="right" wrapText="1"/>
      <protection locked="0"/>
    </xf>
    <xf numFmtId="4" fontId="3" fillId="2" borderId="49" xfId="0" applyNumberFormat="1" applyFont="1" applyFill="1" applyBorder="1" applyAlignment="1" applyProtection="1">
      <alignment horizontal="right" wrapText="1"/>
      <protection locked="0"/>
    </xf>
    <xf numFmtId="0" fontId="0" fillId="4" borderId="50" xfId="0" applyFont="1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43" fontId="0" fillId="4" borderId="51" xfId="1" applyFont="1" applyFill="1" applyBorder="1" applyProtection="1">
      <protection locked="0"/>
    </xf>
    <xf numFmtId="4" fontId="3" fillId="2" borderId="51" xfId="1" applyNumberFormat="1" applyFont="1" applyFill="1" applyBorder="1" applyAlignment="1" applyProtection="1">
      <alignment wrapText="1"/>
      <protection locked="0"/>
    </xf>
    <xf numFmtId="4" fontId="3" fillId="2" borderId="52" xfId="1" applyNumberFormat="1" applyFont="1" applyFill="1" applyBorder="1" applyAlignment="1" applyProtection="1">
      <alignment wrapText="1"/>
      <protection locked="0"/>
    </xf>
    <xf numFmtId="4" fontId="3" fillId="2" borderId="51" xfId="0" applyNumberFormat="1" applyFont="1" applyFill="1" applyBorder="1" applyAlignment="1" applyProtection="1">
      <alignment horizontal="right" wrapText="1"/>
      <protection locked="0"/>
    </xf>
    <xf numFmtId="4" fontId="3" fillId="2" borderId="52" xfId="0" applyNumberFormat="1" applyFont="1" applyFill="1" applyBorder="1" applyAlignment="1" applyProtection="1">
      <alignment horizontal="right" wrapText="1"/>
      <protection locked="0"/>
    </xf>
    <xf numFmtId="0" fontId="0" fillId="4" borderId="54" xfId="0" applyFont="1" applyFill="1" applyBorder="1" applyProtection="1">
      <protection locked="0"/>
    </xf>
    <xf numFmtId="43" fontId="0" fillId="4" borderId="54" xfId="1" applyFont="1" applyFill="1" applyBorder="1" applyProtection="1">
      <protection locked="0"/>
    </xf>
    <xf numFmtId="0" fontId="0" fillId="4" borderId="56" xfId="0" applyFont="1" applyFill="1" applyBorder="1" applyProtection="1">
      <protection locked="0"/>
    </xf>
    <xf numFmtId="0" fontId="0" fillId="4" borderId="57" xfId="0" applyFont="1" applyFill="1" applyBorder="1" applyProtection="1">
      <protection locked="0"/>
    </xf>
    <xf numFmtId="43" fontId="0" fillId="4" borderId="57" xfId="1" applyFont="1" applyFill="1" applyBorder="1" applyProtection="1">
      <protection locked="0"/>
    </xf>
    <xf numFmtId="4" fontId="3" fillId="2" borderId="56" xfId="0" applyNumberFormat="1" applyFont="1" applyFill="1" applyBorder="1" applyAlignment="1" applyProtection="1">
      <alignment horizontal="right" wrapText="1"/>
      <protection locked="0"/>
    </xf>
    <xf numFmtId="4" fontId="3" fillId="2" borderId="58" xfId="0" applyNumberFormat="1" applyFont="1" applyFill="1" applyBorder="1" applyAlignment="1" applyProtection="1">
      <alignment horizontal="right" wrapText="1"/>
      <protection locked="0"/>
    </xf>
    <xf numFmtId="0" fontId="6" fillId="3" borderId="11" xfId="0" applyFont="1" applyFill="1" applyBorder="1" applyAlignment="1" applyProtection="1">
      <alignment horizontal="center" wrapText="1"/>
    </xf>
    <xf numFmtId="0" fontId="6" fillId="3" borderId="3" xfId="0" applyFont="1" applyFill="1" applyBorder="1" applyAlignment="1" applyProtection="1">
      <alignment horizontal="center" wrapText="1"/>
    </xf>
    <xf numFmtId="0" fontId="6" fillId="3" borderId="30" xfId="0" applyFont="1" applyFill="1" applyBorder="1" applyAlignment="1" applyProtection="1">
      <alignment horizontal="center" wrapText="1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39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left"/>
      <protection locked="0"/>
    </xf>
    <xf numFmtId="0" fontId="4" fillId="2" borderId="46" xfId="0" applyFont="1" applyFill="1" applyBorder="1" applyAlignment="1" applyProtection="1">
      <alignment horizontal="center" wrapText="1"/>
      <protection locked="0"/>
    </xf>
    <xf numFmtId="0" fontId="4" fillId="2" borderId="47" xfId="0" applyFont="1" applyFill="1" applyBorder="1" applyAlignment="1" applyProtection="1">
      <alignment horizontal="center" wrapText="1"/>
      <protection locked="0"/>
    </xf>
    <xf numFmtId="0" fontId="4" fillId="2" borderId="48" xfId="0" applyFont="1" applyFill="1" applyBorder="1" applyAlignment="1" applyProtection="1">
      <alignment horizontal="center" wrapText="1"/>
      <protection locked="0"/>
    </xf>
    <xf numFmtId="0" fontId="6" fillId="3" borderId="10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6" fillId="3" borderId="29" xfId="0" applyFont="1" applyFill="1" applyBorder="1" applyAlignment="1" applyProtection="1">
      <alignment horizontal="center" wrapText="1"/>
    </xf>
    <xf numFmtId="0" fontId="6" fillId="3" borderId="11" xfId="0" applyFont="1" applyFill="1" applyBorder="1" applyAlignment="1" applyProtection="1">
      <alignment horizontal="center" wrapText="1"/>
    </xf>
    <xf numFmtId="0" fontId="6" fillId="3" borderId="3" xfId="0" applyFont="1" applyFill="1" applyBorder="1" applyAlignment="1" applyProtection="1">
      <alignment horizontal="center" wrapText="1"/>
    </xf>
    <xf numFmtId="0" fontId="6" fillId="3" borderId="3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20" xfId="0" applyFont="1" applyFill="1" applyBorder="1" applyAlignment="1" applyProtection="1">
      <alignment horizontal="center" wrapText="1"/>
      <protection locked="0"/>
    </xf>
    <xf numFmtId="0" fontId="4" fillId="2" borderId="7" xfId="0" applyFont="1" applyFill="1" applyBorder="1" applyAlignment="1" applyProtection="1">
      <alignment horizontal="center" wrapText="1"/>
      <protection locked="0"/>
    </xf>
    <xf numFmtId="0" fontId="4" fillId="2" borderId="21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1" xfId="0" applyFont="1" applyFill="1" applyBorder="1" applyAlignment="1" applyProtection="1">
      <alignment horizontal="center" wrapText="1"/>
    </xf>
    <xf numFmtId="0" fontId="6" fillId="3" borderId="2" xfId="0" applyFont="1" applyFill="1" applyBorder="1" applyAlignment="1" applyProtection="1">
      <alignment horizontal="center" wrapText="1"/>
    </xf>
    <xf numFmtId="0" fontId="6" fillId="3" borderId="16" xfId="0" applyFont="1" applyFill="1" applyBorder="1" applyAlignment="1" applyProtection="1">
      <alignment horizontal="center" wrapText="1"/>
    </xf>
    <xf numFmtId="0" fontId="6" fillId="3" borderId="31" xfId="0" applyFont="1" applyFill="1" applyBorder="1" applyAlignment="1" applyProtection="1">
      <alignment horizontal="center" wrapText="1"/>
    </xf>
    <xf numFmtId="0" fontId="6" fillId="3" borderId="32" xfId="0" applyFont="1" applyFill="1" applyBorder="1" applyAlignment="1" applyProtection="1">
      <alignment horizontal="center" wrapText="1"/>
    </xf>
    <xf numFmtId="0" fontId="6" fillId="3" borderId="33" xfId="0" applyFont="1" applyFill="1" applyBorder="1" applyAlignment="1" applyProtection="1">
      <alignment horizontal="center" wrapText="1"/>
    </xf>
    <xf numFmtId="0" fontId="2" fillId="4" borderId="37" xfId="0" applyFont="1" applyFill="1" applyBorder="1" applyAlignment="1" applyProtection="1">
      <alignment horizontal="center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39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left"/>
      <protection locked="0"/>
    </xf>
    <xf numFmtId="0" fontId="2" fillId="4" borderId="38" xfId="0" applyFont="1" applyFill="1" applyBorder="1" applyAlignment="1" applyProtection="1">
      <alignment horizontal="left"/>
      <protection locked="0"/>
    </xf>
    <xf numFmtId="0" fontId="2" fillId="4" borderId="39" xfId="0" applyFont="1" applyFill="1" applyBorder="1" applyAlignment="1" applyProtection="1">
      <alignment horizontal="left"/>
      <protection locked="0"/>
    </xf>
    <xf numFmtId="0" fontId="4" fillId="2" borderId="26" xfId="0" applyFont="1" applyFill="1" applyBorder="1" applyAlignment="1" applyProtection="1">
      <alignment horizontal="center" wrapText="1"/>
      <protection locked="0"/>
    </xf>
    <xf numFmtId="0" fontId="4" fillId="2" borderId="9" xfId="0" applyFont="1" applyFill="1" applyBorder="1" applyAlignment="1" applyProtection="1">
      <alignment horizontal="center" wrapText="1"/>
      <protection locked="0"/>
    </xf>
    <xf numFmtId="0" fontId="4" fillId="2" borderId="27" xfId="0" applyFont="1" applyFill="1" applyBorder="1" applyAlignment="1" applyProtection="1">
      <alignment horizontal="center" wrapText="1"/>
      <protection locked="0"/>
    </xf>
    <xf numFmtId="0" fontId="2" fillId="4" borderId="43" xfId="0" applyFont="1" applyFill="1" applyBorder="1" applyAlignment="1" applyProtection="1">
      <alignment horizontal="center"/>
      <protection locked="0"/>
    </xf>
    <xf numFmtId="0" fontId="2" fillId="4" borderId="44" xfId="0" applyFont="1" applyFill="1" applyBorder="1" applyAlignment="1" applyProtection="1">
      <alignment horizontal="center"/>
      <protection locked="0"/>
    </xf>
    <xf numFmtId="0" fontId="2" fillId="4" borderId="45" xfId="0" applyFont="1" applyFill="1" applyBorder="1" applyAlignment="1" applyProtection="1">
      <alignment horizontal="center"/>
      <protection locked="0"/>
    </xf>
    <xf numFmtId="0" fontId="2" fillId="4" borderId="26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27" xfId="0" applyFont="1" applyFill="1" applyBorder="1" applyAlignment="1" applyProtection="1">
      <alignment horizontal="center"/>
      <protection locked="0"/>
    </xf>
    <xf numFmtId="0" fontId="0" fillId="2" borderId="0" xfId="0" applyFont="1" applyFill="1" applyProtection="1"/>
    <xf numFmtId="0" fontId="0" fillId="0" borderId="0" xfId="0" applyFont="1" applyProtection="1">
      <protection locked="0"/>
    </xf>
    <xf numFmtId="0" fontId="0" fillId="5" borderId="0" xfId="0" applyFont="1" applyFill="1" applyProtection="1"/>
    <xf numFmtId="14" fontId="0" fillId="5" borderId="0" xfId="0" applyNumberFormat="1" applyFont="1" applyFill="1" applyProtection="1">
      <protection locked="0"/>
    </xf>
    <xf numFmtId="0" fontId="0" fillId="2" borderId="0" xfId="0" applyFont="1" applyFill="1" applyAlignment="1" applyProtection="1">
      <alignment horizontal="center" wrapText="1"/>
    </xf>
    <xf numFmtId="0" fontId="0" fillId="2" borderId="0" xfId="0" applyFont="1" applyFill="1" applyAlignment="1" applyProtection="1">
      <alignment horizontal="center" wrapText="1"/>
    </xf>
    <xf numFmtId="0" fontId="0" fillId="2" borderId="0" xfId="0" applyFont="1" applyFill="1" applyAlignment="1" applyProtection="1">
      <alignment wrapText="1"/>
    </xf>
    <xf numFmtId="0" fontId="0" fillId="2" borderId="0" xfId="0" applyFont="1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  <xf numFmtId="0" fontId="0" fillId="2" borderId="0" xfId="0" applyFont="1" applyFill="1" applyAlignment="1" applyProtection="1">
      <alignment horizontal="left"/>
    </xf>
    <xf numFmtId="0" fontId="0" fillId="2" borderId="0" xfId="0" applyFont="1" applyFill="1" applyProtection="1">
      <protection locked="0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right" wrapText="1"/>
    </xf>
    <xf numFmtId="0" fontId="0" fillId="0" borderId="0" xfId="0" applyFont="1"/>
    <xf numFmtId="0" fontId="0" fillId="4" borderId="24" xfId="0" applyFont="1" applyFill="1" applyBorder="1" applyAlignment="1" applyProtection="1">
      <alignment horizontal="left"/>
      <protection locked="0"/>
    </xf>
    <xf numFmtId="0" fontId="0" fillId="4" borderId="40" xfId="0" applyFont="1" applyFill="1" applyBorder="1" applyAlignment="1" applyProtection="1">
      <alignment horizontal="left"/>
      <protection locked="0"/>
    </xf>
    <xf numFmtId="0" fontId="0" fillId="4" borderId="41" xfId="0" applyFont="1" applyFill="1" applyBorder="1" applyProtection="1">
      <protection locked="0"/>
    </xf>
    <xf numFmtId="0" fontId="0" fillId="4" borderId="55" xfId="0" applyFont="1" applyFill="1" applyBorder="1" applyProtection="1">
      <protection locked="0"/>
    </xf>
    <xf numFmtId="0" fontId="0" fillId="4" borderId="53" xfId="0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0" borderId="18" xfId="0" applyFont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619119</xdr:colOff>
      <xdr:row>0</xdr:row>
      <xdr:rowOff>0</xdr:rowOff>
    </xdr:from>
    <xdr:to>
      <xdr:col>7</xdr:col>
      <xdr:colOff>184878</xdr:colOff>
      <xdr:row>4</xdr:row>
      <xdr:rowOff>85725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33894" y="0"/>
          <a:ext cx="3067200" cy="8477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119062</xdr:rowOff>
    </xdr:from>
    <xdr:to>
      <xdr:col>7</xdr:col>
      <xdr:colOff>750093</xdr:colOff>
      <xdr:row>4</xdr:row>
      <xdr:rowOff>123825</xdr:rowOff>
    </xdr:to>
    <xdr:cxnSp macro="">
      <xdr:nvCxnSpPr>
        <xdr:cNvPr id="12" name="16 Conector rec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 flipV="1">
          <a:off x="0" y="833437"/>
          <a:ext cx="10548937" cy="476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333375</xdr:colOff>
      <xdr:row>4</xdr:row>
      <xdr:rowOff>190499</xdr:rowOff>
    </xdr:from>
    <xdr:to>
      <xdr:col>0</xdr:col>
      <xdr:colOff>1200149</xdr:colOff>
      <xdr:row>7</xdr:row>
      <xdr:rowOff>142874</xdr:rowOff>
    </xdr:to>
    <xdr:pic>
      <xdr:nvPicPr>
        <xdr:cNvPr id="8" name="0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499"/>
          <a:ext cx="866774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647321</xdr:colOff>
      <xdr:row>4</xdr:row>
      <xdr:rowOff>152400</xdr:rowOff>
    </xdr:from>
    <xdr:to>
      <xdr:col>2</xdr:col>
      <xdr:colOff>452920</xdr:colOff>
      <xdr:row>7</xdr:row>
      <xdr:rowOff>130182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28496" y="914400"/>
          <a:ext cx="1253399" cy="549282"/>
        </a:xfrm>
        <a:prstGeom prst="rect">
          <a:avLst/>
        </a:prstGeom>
      </xdr:spPr>
    </xdr:pic>
    <xdr:clientData/>
  </xdr:twoCellAnchor>
  <xdr:twoCellAnchor editAs="oneCell">
    <xdr:from>
      <xdr:col>3</xdr:col>
      <xdr:colOff>280117</xdr:colOff>
      <xdr:row>5</xdr:row>
      <xdr:rowOff>19049</xdr:rowOff>
    </xdr:from>
    <xdr:to>
      <xdr:col>3</xdr:col>
      <xdr:colOff>1539060</xdr:colOff>
      <xdr:row>7</xdr:row>
      <xdr:rowOff>149826</xdr:rowOff>
    </xdr:to>
    <xdr:pic>
      <xdr:nvPicPr>
        <xdr:cNvPr id="16" name="0 Imagen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142" y="971549"/>
          <a:ext cx="1258943" cy="511777"/>
        </a:xfrm>
        <a:prstGeom prst="rect">
          <a:avLst/>
        </a:prstGeom>
      </xdr:spPr>
    </xdr:pic>
    <xdr:clientData/>
  </xdr:twoCellAnchor>
  <xdr:twoCellAnchor editAs="oneCell">
    <xdr:from>
      <xdr:col>5</xdr:col>
      <xdr:colOff>326796</xdr:colOff>
      <xdr:row>5</xdr:row>
      <xdr:rowOff>130949</xdr:rowOff>
    </xdr:from>
    <xdr:to>
      <xdr:col>7</xdr:col>
      <xdr:colOff>361069</xdr:colOff>
      <xdr:row>7</xdr:row>
      <xdr:rowOff>3178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8096" y="1083449"/>
          <a:ext cx="1320148" cy="253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81"/>
  <sheetViews>
    <sheetView tabSelected="1" topLeftCell="A163" zoomScaleNormal="100" zoomScaleSheetLayoutView="100" workbookViewId="0">
      <selection activeCell="F182" sqref="F182"/>
    </sheetView>
  </sheetViews>
  <sheetFormatPr baseColWidth="10" defaultColWidth="11.54296875" defaultRowHeight="14.5" x14ac:dyDescent="0.35"/>
  <cols>
    <col min="1" max="1" width="26.7265625" style="108" customWidth="1"/>
    <col min="2" max="2" width="21.7265625" style="108" customWidth="1"/>
    <col min="3" max="3" width="17.453125" style="108" customWidth="1"/>
    <col min="4" max="4" width="23.26953125" style="108" customWidth="1"/>
    <col min="5" max="5" width="9.7265625" style="108" bestFit="1" customWidth="1"/>
    <col min="6" max="6" width="10" style="108" bestFit="1" customWidth="1"/>
    <col min="7" max="7" width="9.26953125" style="108" customWidth="1"/>
    <col min="8" max="8" width="8.26953125" style="108" customWidth="1"/>
    <col min="9" max="9" width="11.54296875" style="108"/>
    <col min="10" max="10" width="11.26953125" style="108" customWidth="1"/>
    <col min="11" max="11" width="11.54296875" style="108" customWidth="1"/>
    <col min="12" max="16384" width="11.54296875" style="108"/>
  </cols>
  <sheetData>
    <row r="1" spans="1:10" x14ac:dyDescent="0.35">
      <c r="A1" s="107"/>
      <c r="B1" s="107"/>
      <c r="C1" s="107"/>
      <c r="D1" s="107"/>
      <c r="E1" s="107"/>
      <c r="F1" s="107"/>
      <c r="G1" s="107"/>
      <c r="H1" s="107"/>
      <c r="J1" s="109" t="s">
        <v>98</v>
      </c>
    </row>
    <row r="2" spans="1:10" x14ac:dyDescent="0.35">
      <c r="A2" s="107"/>
      <c r="B2" s="107"/>
      <c r="C2" s="107"/>
      <c r="D2" s="107"/>
      <c r="E2" s="107"/>
      <c r="F2" s="107"/>
      <c r="G2" s="107"/>
      <c r="H2" s="107"/>
      <c r="J2" s="110">
        <v>43484</v>
      </c>
    </row>
    <row r="3" spans="1:10" x14ac:dyDescent="0.35">
      <c r="A3" s="107"/>
      <c r="B3" s="107"/>
      <c r="C3" s="107"/>
      <c r="D3" s="107"/>
      <c r="E3" s="107"/>
      <c r="F3" s="107"/>
      <c r="G3" s="107"/>
      <c r="H3" s="107"/>
    </row>
    <row r="4" spans="1:10" x14ac:dyDescent="0.35">
      <c r="A4" s="107"/>
      <c r="B4" s="107"/>
      <c r="C4" s="107"/>
      <c r="D4" s="107"/>
      <c r="E4" s="107"/>
      <c r="F4" s="107"/>
      <c r="G4" s="107"/>
      <c r="H4" s="107"/>
    </row>
    <row r="5" spans="1:10" x14ac:dyDescent="0.35">
      <c r="A5" s="107"/>
      <c r="B5" s="107"/>
      <c r="C5" s="107"/>
      <c r="D5" s="107"/>
      <c r="E5" s="107"/>
      <c r="F5" s="107"/>
      <c r="G5" s="107"/>
      <c r="H5" s="107"/>
    </row>
    <row r="6" spans="1:10" x14ac:dyDescent="0.35">
      <c r="A6" s="111"/>
      <c r="B6" s="111"/>
      <c r="C6" s="112"/>
      <c r="D6" s="113"/>
      <c r="E6" s="113"/>
      <c r="F6" s="113"/>
      <c r="G6" s="113"/>
      <c r="H6" s="114"/>
    </row>
    <row r="7" spans="1:10" x14ac:dyDescent="0.35">
      <c r="A7" s="107"/>
      <c r="B7" s="107"/>
      <c r="C7" s="107"/>
      <c r="D7" s="107"/>
      <c r="E7" s="107"/>
      <c r="F7" s="107"/>
      <c r="G7" s="107"/>
      <c r="H7" s="107"/>
    </row>
    <row r="8" spans="1:10" x14ac:dyDescent="0.35">
      <c r="A8" s="107"/>
      <c r="B8" s="107"/>
      <c r="C8" s="107"/>
      <c r="D8" s="107"/>
      <c r="E8" s="107"/>
      <c r="F8" s="107"/>
      <c r="G8" s="107"/>
      <c r="H8" s="107"/>
    </row>
    <row r="9" spans="1:10" ht="15.65" customHeight="1" x14ac:dyDescent="0.35">
      <c r="A9" s="115" t="s">
        <v>0</v>
      </c>
      <c r="B9" s="115"/>
      <c r="C9" s="115"/>
      <c r="D9" s="115"/>
      <c r="E9" s="115"/>
      <c r="F9" s="115"/>
      <c r="G9" s="115"/>
      <c r="H9" s="115"/>
    </row>
    <row r="10" spans="1:10" ht="15.65" customHeight="1" x14ac:dyDescent="0.35">
      <c r="A10" s="115" t="s">
        <v>114</v>
      </c>
      <c r="B10" s="115"/>
      <c r="C10" s="115"/>
      <c r="D10" s="115"/>
      <c r="E10" s="115"/>
      <c r="F10" s="115"/>
      <c r="G10" s="115"/>
      <c r="H10" s="115"/>
    </row>
    <row r="11" spans="1:10" ht="15.65" customHeight="1" x14ac:dyDescent="0.35">
      <c r="A11" s="115" t="s">
        <v>101</v>
      </c>
      <c r="B11" s="115"/>
      <c r="C11" s="115"/>
      <c r="D11" s="115"/>
      <c r="E11" s="115"/>
      <c r="F11" s="115"/>
      <c r="G11" s="115"/>
      <c r="H11" s="115"/>
    </row>
    <row r="12" spans="1:10" ht="15.65" customHeight="1" x14ac:dyDescent="0.35">
      <c r="A12" s="115" t="s">
        <v>113</v>
      </c>
      <c r="B12" s="115"/>
      <c r="C12" s="115"/>
      <c r="D12" s="115"/>
      <c r="E12" s="115"/>
      <c r="F12" s="115"/>
      <c r="G12" s="115"/>
      <c r="H12" s="115"/>
    </row>
    <row r="13" spans="1:10" x14ac:dyDescent="0.35">
      <c r="A13" s="115"/>
      <c r="B13" s="115"/>
      <c r="C13" s="115"/>
      <c r="D13" s="115"/>
      <c r="E13" s="115"/>
      <c r="F13" s="115"/>
      <c r="G13" s="115"/>
      <c r="H13" s="115"/>
    </row>
    <row r="14" spans="1:10" x14ac:dyDescent="0.35">
      <c r="A14" s="116" t="s">
        <v>1</v>
      </c>
      <c r="B14" s="116"/>
      <c r="C14" s="116"/>
      <c r="D14" s="116"/>
      <c r="E14" s="116"/>
      <c r="F14" s="116"/>
      <c r="G14" s="116"/>
      <c r="H14" s="116"/>
    </row>
    <row r="15" spans="1:10" x14ac:dyDescent="0.35">
      <c r="A15" s="117"/>
      <c r="B15" s="117"/>
      <c r="C15" s="117"/>
      <c r="D15" s="117"/>
      <c r="E15" s="117"/>
      <c r="F15" s="117"/>
      <c r="G15" s="117"/>
      <c r="H15" s="117"/>
    </row>
    <row r="16" spans="1:10" ht="15.65" customHeight="1" thickBot="1" x14ac:dyDescent="0.4">
      <c r="A16" s="118" t="s">
        <v>219</v>
      </c>
      <c r="B16" s="118"/>
      <c r="C16" s="118"/>
      <c r="D16" s="118"/>
      <c r="E16" s="119" t="str">
        <f>CONCATENATE(PROPER(TEXT(J2," dddd\, ")),TEXT(J2," dd \d\e mmmm \d\e yyyy"))</f>
        <v xml:space="preserve"> Sábado,  19 de enero de 2019</v>
      </c>
      <c r="F16" s="119"/>
      <c r="G16" s="119"/>
      <c r="H16" s="119"/>
    </row>
    <row r="17" spans="1:10" x14ac:dyDescent="0.35">
      <c r="A17" s="73" t="s">
        <v>2</v>
      </c>
      <c r="B17" s="76" t="s">
        <v>3</v>
      </c>
      <c r="C17" s="64"/>
      <c r="D17" s="76" t="s">
        <v>4</v>
      </c>
      <c r="E17" s="83" t="s">
        <v>5</v>
      </c>
      <c r="F17" s="84"/>
      <c r="G17" s="84"/>
      <c r="H17" s="85"/>
    </row>
    <row r="18" spans="1:10" x14ac:dyDescent="0.35">
      <c r="A18" s="74"/>
      <c r="B18" s="77"/>
      <c r="C18" s="65"/>
      <c r="D18" s="77"/>
      <c r="E18" s="86" t="s">
        <v>6</v>
      </c>
      <c r="F18" s="87"/>
      <c r="G18" s="86" t="s">
        <v>7</v>
      </c>
      <c r="H18" s="88"/>
    </row>
    <row r="19" spans="1:10" x14ac:dyDescent="0.35">
      <c r="A19" s="74"/>
      <c r="B19" s="77"/>
      <c r="C19" s="65"/>
      <c r="D19" s="77"/>
      <c r="E19" s="16" t="s">
        <v>8</v>
      </c>
      <c r="F19" s="16" t="s">
        <v>9</v>
      </c>
      <c r="G19" s="16" t="s">
        <v>8</v>
      </c>
      <c r="H19" s="17" t="s">
        <v>9</v>
      </c>
    </row>
    <row r="20" spans="1:10" ht="15" thickBot="1" x14ac:dyDescent="0.4">
      <c r="A20" s="75"/>
      <c r="B20" s="78"/>
      <c r="C20" s="66" t="s">
        <v>10</v>
      </c>
      <c r="D20" s="78"/>
      <c r="E20" s="89" t="s">
        <v>11</v>
      </c>
      <c r="F20" s="90"/>
      <c r="G20" s="90"/>
      <c r="H20" s="91"/>
    </row>
    <row r="21" spans="1:10" ht="15" thickBot="1" x14ac:dyDescent="0.4">
      <c r="A21" s="70" t="s">
        <v>180</v>
      </c>
      <c r="B21" s="71"/>
      <c r="C21" s="71"/>
      <c r="D21" s="71"/>
      <c r="E21" s="71"/>
      <c r="F21" s="71"/>
      <c r="G21" s="71"/>
      <c r="H21" s="72"/>
    </row>
    <row r="22" spans="1:10" ht="15" thickTop="1" x14ac:dyDescent="0.35">
      <c r="A22" s="19" t="s">
        <v>100</v>
      </c>
      <c r="B22" s="2" t="s">
        <v>12</v>
      </c>
      <c r="C22" s="2"/>
      <c r="D22" s="2" t="s">
        <v>13</v>
      </c>
      <c r="E22" s="5">
        <v>11</v>
      </c>
      <c r="F22" s="5">
        <v>11</v>
      </c>
      <c r="G22" s="27"/>
      <c r="H22" s="28"/>
      <c r="J22" s="38">
        <f t="shared" ref="J22:J26" si="0">F22/E22-1</f>
        <v>0</v>
      </c>
    </row>
    <row r="23" spans="1:10" x14ac:dyDescent="0.35">
      <c r="A23" s="20" t="s">
        <v>99</v>
      </c>
      <c r="B23" s="6" t="s">
        <v>12</v>
      </c>
      <c r="C23" s="6"/>
      <c r="D23" s="6" t="s">
        <v>13</v>
      </c>
      <c r="E23" s="7">
        <v>10</v>
      </c>
      <c r="F23" s="7">
        <v>10</v>
      </c>
      <c r="G23" s="27"/>
      <c r="H23" s="28"/>
      <c r="J23" s="38">
        <f t="shared" si="0"/>
        <v>0</v>
      </c>
    </row>
    <row r="24" spans="1:10" x14ac:dyDescent="0.35">
      <c r="A24" s="20" t="s">
        <v>73</v>
      </c>
      <c r="B24" s="6" t="s">
        <v>45</v>
      </c>
      <c r="C24" s="6"/>
      <c r="D24" s="6" t="s">
        <v>13</v>
      </c>
      <c r="E24" s="7">
        <v>7</v>
      </c>
      <c r="F24" s="7">
        <v>8</v>
      </c>
      <c r="G24" s="27">
        <v>7</v>
      </c>
      <c r="H24" s="28">
        <v>7</v>
      </c>
      <c r="J24" s="38">
        <f t="shared" si="0"/>
        <v>0.14285714285714279</v>
      </c>
    </row>
    <row r="25" spans="1:10" x14ac:dyDescent="0.35">
      <c r="A25" s="20" t="s">
        <v>14</v>
      </c>
      <c r="B25" s="6" t="s">
        <v>12</v>
      </c>
      <c r="C25" s="6"/>
      <c r="D25" s="6" t="s">
        <v>13</v>
      </c>
      <c r="E25" s="7">
        <v>11</v>
      </c>
      <c r="F25" s="7">
        <v>12</v>
      </c>
      <c r="G25" s="27">
        <v>11</v>
      </c>
      <c r="H25" s="28">
        <v>11</v>
      </c>
      <c r="J25" s="38">
        <f t="shared" si="0"/>
        <v>9.0909090909090828E-2</v>
      </c>
    </row>
    <row r="26" spans="1:10" x14ac:dyDescent="0.35">
      <c r="A26" s="20" t="s">
        <v>86</v>
      </c>
      <c r="B26" s="6" t="s">
        <v>46</v>
      </c>
      <c r="C26" s="6"/>
      <c r="D26" s="6" t="s">
        <v>13</v>
      </c>
      <c r="E26" s="7">
        <v>15</v>
      </c>
      <c r="F26" s="7">
        <v>16</v>
      </c>
      <c r="G26" s="27">
        <v>15</v>
      </c>
      <c r="H26" s="28">
        <v>15</v>
      </c>
      <c r="J26" s="38">
        <f t="shared" si="0"/>
        <v>6.6666666666666652E-2</v>
      </c>
    </row>
    <row r="27" spans="1:10" x14ac:dyDescent="0.35">
      <c r="A27" s="18" t="s">
        <v>58</v>
      </c>
      <c r="B27" s="3" t="s">
        <v>12</v>
      </c>
      <c r="C27" s="3"/>
      <c r="D27" s="3" t="s">
        <v>71</v>
      </c>
      <c r="E27" s="4">
        <v>1900</v>
      </c>
      <c r="F27" s="4">
        <v>2000</v>
      </c>
      <c r="G27" s="4">
        <v>1900</v>
      </c>
      <c r="H27" s="29">
        <v>1900</v>
      </c>
      <c r="J27" s="38">
        <f>F27/E27-1</f>
        <v>5.2631578947368363E-2</v>
      </c>
    </row>
    <row r="28" spans="1:10" x14ac:dyDescent="0.35">
      <c r="A28" s="18" t="s">
        <v>58</v>
      </c>
      <c r="B28" s="3" t="s">
        <v>34</v>
      </c>
      <c r="C28" s="3"/>
      <c r="D28" s="3" t="s">
        <v>71</v>
      </c>
      <c r="E28" s="4">
        <v>2000</v>
      </c>
      <c r="F28" s="4">
        <v>2100</v>
      </c>
      <c r="G28" s="4">
        <v>2100</v>
      </c>
      <c r="H28" s="29">
        <v>2100</v>
      </c>
      <c r="J28" s="38">
        <f t="shared" ref="J28:J91" si="1">F28/E28-1</f>
        <v>5.0000000000000044E-2</v>
      </c>
    </row>
    <row r="29" spans="1:10" x14ac:dyDescent="0.35">
      <c r="A29" s="20" t="s">
        <v>58</v>
      </c>
      <c r="B29" s="6" t="s">
        <v>72</v>
      </c>
      <c r="C29" s="6"/>
      <c r="D29" s="6" t="s">
        <v>13</v>
      </c>
      <c r="E29" s="7">
        <v>14</v>
      </c>
      <c r="F29" s="7">
        <v>14</v>
      </c>
      <c r="G29" s="27"/>
      <c r="H29" s="28"/>
      <c r="J29" s="38">
        <f t="shared" si="1"/>
        <v>0</v>
      </c>
    </row>
    <row r="30" spans="1:10" x14ac:dyDescent="0.35">
      <c r="A30" s="18" t="s">
        <v>38</v>
      </c>
      <c r="B30" s="3" t="s">
        <v>40</v>
      </c>
      <c r="C30" s="3"/>
      <c r="D30" s="3" t="s">
        <v>71</v>
      </c>
      <c r="E30" s="4">
        <v>2000</v>
      </c>
      <c r="F30" s="4">
        <v>2100</v>
      </c>
      <c r="G30" s="4">
        <v>2100</v>
      </c>
      <c r="H30" s="29">
        <v>2100</v>
      </c>
      <c r="J30" s="38">
        <f t="shared" si="1"/>
        <v>5.0000000000000044E-2</v>
      </c>
    </row>
    <row r="31" spans="1:10" x14ac:dyDescent="0.35">
      <c r="A31" s="20" t="s">
        <v>38</v>
      </c>
      <c r="B31" s="6" t="s">
        <v>12</v>
      </c>
      <c r="C31" s="6"/>
      <c r="D31" s="6" t="s">
        <v>13</v>
      </c>
      <c r="E31" s="7">
        <v>14</v>
      </c>
      <c r="F31" s="7">
        <v>15</v>
      </c>
      <c r="G31" s="27">
        <v>14</v>
      </c>
      <c r="H31" s="28">
        <v>14</v>
      </c>
      <c r="J31" s="38">
        <f t="shared" si="1"/>
        <v>7.1428571428571397E-2</v>
      </c>
    </row>
    <row r="32" spans="1:10" x14ac:dyDescent="0.35">
      <c r="A32" s="20" t="s">
        <v>87</v>
      </c>
      <c r="B32" s="6" t="s">
        <v>74</v>
      </c>
      <c r="C32" s="6"/>
      <c r="D32" s="6" t="s">
        <v>13</v>
      </c>
      <c r="E32" s="7">
        <v>5</v>
      </c>
      <c r="F32" s="7">
        <v>6</v>
      </c>
      <c r="G32" s="27">
        <v>6</v>
      </c>
      <c r="H32" s="28">
        <v>6</v>
      </c>
      <c r="J32" s="38">
        <f t="shared" si="1"/>
        <v>0.19999999999999996</v>
      </c>
    </row>
    <row r="33" spans="1:10" x14ac:dyDescent="0.35">
      <c r="A33" s="18" t="s">
        <v>39</v>
      </c>
      <c r="B33" s="3" t="s">
        <v>34</v>
      </c>
      <c r="C33" s="3"/>
      <c r="D33" s="3" t="s">
        <v>71</v>
      </c>
      <c r="E33" s="4">
        <v>850</v>
      </c>
      <c r="F33" s="4">
        <v>850</v>
      </c>
      <c r="G33" s="4">
        <v>700</v>
      </c>
      <c r="H33" s="29">
        <v>700</v>
      </c>
      <c r="J33" s="38">
        <f t="shared" si="1"/>
        <v>0</v>
      </c>
    </row>
    <row r="34" spans="1:10" x14ac:dyDescent="0.35">
      <c r="A34" s="20" t="s">
        <v>39</v>
      </c>
      <c r="B34" s="6" t="s">
        <v>34</v>
      </c>
      <c r="C34" s="6"/>
      <c r="D34" s="6" t="s">
        <v>13</v>
      </c>
      <c r="E34" s="7">
        <v>5</v>
      </c>
      <c r="F34" s="7">
        <v>6</v>
      </c>
      <c r="G34" s="27">
        <v>5</v>
      </c>
      <c r="H34" s="28">
        <v>5</v>
      </c>
      <c r="J34" s="38">
        <f t="shared" si="1"/>
        <v>0.19999999999999996</v>
      </c>
    </row>
    <row r="35" spans="1:10" x14ac:dyDescent="0.35">
      <c r="A35" s="18" t="s">
        <v>39</v>
      </c>
      <c r="B35" s="3" t="s">
        <v>12</v>
      </c>
      <c r="C35" s="3"/>
      <c r="D35" s="3" t="s">
        <v>71</v>
      </c>
      <c r="E35" s="4">
        <v>850</v>
      </c>
      <c r="F35" s="4">
        <v>850</v>
      </c>
      <c r="G35" s="4"/>
      <c r="H35" s="29"/>
      <c r="J35" s="38">
        <f t="shared" si="1"/>
        <v>0</v>
      </c>
    </row>
    <row r="36" spans="1:10" x14ac:dyDescent="0.35">
      <c r="A36" s="18" t="s">
        <v>41</v>
      </c>
      <c r="B36" s="3" t="s">
        <v>34</v>
      </c>
      <c r="C36" s="3"/>
      <c r="D36" s="3" t="s">
        <v>71</v>
      </c>
      <c r="E36" s="4">
        <v>1300</v>
      </c>
      <c r="F36" s="4">
        <v>1300</v>
      </c>
      <c r="G36" s="4"/>
      <c r="H36" s="29"/>
      <c r="J36" s="38">
        <f t="shared" si="1"/>
        <v>0</v>
      </c>
    </row>
    <row r="37" spans="1:10" x14ac:dyDescent="0.35">
      <c r="A37" s="20" t="s">
        <v>41</v>
      </c>
      <c r="B37" s="6" t="s">
        <v>34</v>
      </c>
      <c r="C37" s="6"/>
      <c r="D37" s="6" t="s">
        <v>13</v>
      </c>
      <c r="E37" s="7">
        <v>6</v>
      </c>
      <c r="F37" s="7">
        <v>6</v>
      </c>
      <c r="G37" s="27"/>
      <c r="H37" s="28"/>
      <c r="J37" s="38">
        <f t="shared" si="1"/>
        <v>0</v>
      </c>
    </row>
    <row r="38" spans="1:10" ht="15" thickBot="1" x14ac:dyDescent="0.4">
      <c r="A38" s="50" t="s">
        <v>190</v>
      </c>
      <c r="B38" s="51" t="s">
        <v>34</v>
      </c>
      <c r="C38" s="51"/>
      <c r="D38" s="51" t="s">
        <v>13</v>
      </c>
      <c r="E38" s="52">
        <v>18</v>
      </c>
      <c r="F38" s="52">
        <v>18</v>
      </c>
      <c r="G38" s="53"/>
      <c r="H38" s="54"/>
      <c r="J38" s="38">
        <f t="shared" si="1"/>
        <v>0</v>
      </c>
    </row>
    <row r="39" spans="1:10" ht="15.5" thickTop="1" thickBot="1" x14ac:dyDescent="0.4">
      <c r="A39" s="80" t="s">
        <v>15</v>
      </c>
      <c r="B39" s="81"/>
      <c r="C39" s="81"/>
      <c r="D39" s="81"/>
      <c r="E39" s="81"/>
      <c r="F39" s="81"/>
      <c r="G39" s="81"/>
      <c r="H39" s="82"/>
      <c r="J39" s="38"/>
    </row>
    <row r="40" spans="1:10" ht="15" customHeight="1" thickTop="1" x14ac:dyDescent="0.35">
      <c r="A40" s="22" t="s">
        <v>35</v>
      </c>
      <c r="B40" s="1" t="s">
        <v>32</v>
      </c>
      <c r="C40" s="34" t="s">
        <v>36</v>
      </c>
      <c r="D40" s="1" t="s">
        <v>112</v>
      </c>
      <c r="E40" s="10">
        <v>25</v>
      </c>
      <c r="F40" s="10">
        <v>30</v>
      </c>
      <c r="G40" s="25">
        <v>30</v>
      </c>
      <c r="H40" s="26">
        <v>30</v>
      </c>
      <c r="J40" s="38">
        <f t="shared" si="1"/>
        <v>0.19999999999999996</v>
      </c>
    </row>
    <row r="41" spans="1:10" ht="15" customHeight="1" x14ac:dyDescent="0.35">
      <c r="A41" s="22" t="s">
        <v>35</v>
      </c>
      <c r="B41" s="1" t="s">
        <v>32</v>
      </c>
      <c r="C41" s="1" t="s">
        <v>36</v>
      </c>
      <c r="D41" s="1" t="s">
        <v>118</v>
      </c>
      <c r="E41" s="10">
        <v>250</v>
      </c>
      <c r="F41" s="10">
        <v>280</v>
      </c>
      <c r="G41" s="4">
        <v>280</v>
      </c>
      <c r="H41" s="29">
        <v>280</v>
      </c>
      <c r="J41" s="38">
        <f t="shared" si="1"/>
        <v>0.12000000000000011</v>
      </c>
    </row>
    <row r="42" spans="1:10" ht="15" customHeight="1" x14ac:dyDescent="0.35">
      <c r="A42" s="22" t="s">
        <v>145</v>
      </c>
      <c r="B42" s="1" t="s">
        <v>40</v>
      </c>
      <c r="C42" s="1" t="s">
        <v>42</v>
      </c>
      <c r="D42" s="1" t="s">
        <v>186</v>
      </c>
      <c r="E42" s="10">
        <v>25</v>
      </c>
      <c r="F42" s="10">
        <v>30</v>
      </c>
      <c r="G42" s="4">
        <v>25</v>
      </c>
      <c r="H42" s="29">
        <v>25</v>
      </c>
      <c r="J42" s="38">
        <f t="shared" si="1"/>
        <v>0.19999999999999996</v>
      </c>
    </row>
    <row r="43" spans="1:10" x14ac:dyDescent="0.35">
      <c r="A43" s="18" t="s">
        <v>59</v>
      </c>
      <c r="B43" s="3" t="s">
        <v>64</v>
      </c>
      <c r="C43" s="3" t="s">
        <v>137</v>
      </c>
      <c r="D43" s="3" t="s">
        <v>103</v>
      </c>
      <c r="E43" s="11">
        <v>10</v>
      </c>
      <c r="F43" s="11">
        <v>10</v>
      </c>
      <c r="G43" s="25"/>
      <c r="H43" s="26"/>
      <c r="J43" s="38">
        <f t="shared" si="1"/>
        <v>0</v>
      </c>
    </row>
    <row r="44" spans="1:10" x14ac:dyDescent="0.35">
      <c r="A44" s="18" t="s">
        <v>199</v>
      </c>
      <c r="B44" s="3" t="s">
        <v>29</v>
      </c>
      <c r="C44" s="3" t="s">
        <v>16</v>
      </c>
      <c r="D44" s="3" t="s">
        <v>155</v>
      </c>
      <c r="E44" s="11">
        <v>15</v>
      </c>
      <c r="F44" s="11">
        <v>15</v>
      </c>
      <c r="G44" s="25"/>
      <c r="H44" s="26"/>
      <c r="J44" s="38">
        <f t="shared" si="1"/>
        <v>0</v>
      </c>
    </row>
    <row r="45" spans="1:10" x14ac:dyDescent="0.35">
      <c r="A45" s="18" t="s">
        <v>144</v>
      </c>
      <c r="B45" s="3" t="s">
        <v>34</v>
      </c>
      <c r="C45" s="3" t="s">
        <v>16</v>
      </c>
      <c r="D45" s="3" t="s">
        <v>161</v>
      </c>
      <c r="E45" s="11">
        <v>20</v>
      </c>
      <c r="F45" s="11">
        <v>20</v>
      </c>
      <c r="G45" s="25"/>
      <c r="H45" s="26"/>
      <c r="J45" s="38">
        <f t="shared" si="1"/>
        <v>0</v>
      </c>
    </row>
    <row r="46" spans="1:10" x14ac:dyDescent="0.35">
      <c r="A46" s="18" t="s">
        <v>144</v>
      </c>
      <c r="B46" s="3" t="s">
        <v>34</v>
      </c>
      <c r="C46" s="3" t="s">
        <v>42</v>
      </c>
      <c r="D46" s="3" t="s">
        <v>160</v>
      </c>
      <c r="E46" s="11">
        <v>15</v>
      </c>
      <c r="F46" s="11">
        <v>20</v>
      </c>
      <c r="G46" s="25">
        <v>15</v>
      </c>
      <c r="H46" s="26">
        <v>15</v>
      </c>
      <c r="J46" s="38">
        <f t="shared" si="1"/>
        <v>0.33333333333333326</v>
      </c>
    </row>
    <row r="47" spans="1:10" x14ac:dyDescent="0.35">
      <c r="A47" s="18" t="s">
        <v>196</v>
      </c>
      <c r="B47" s="3" t="s">
        <v>34</v>
      </c>
      <c r="C47" s="3" t="s">
        <v>137</v>
      </c>
      <c r="D47" s="3" t="s">
        <v>13</v>
      </c>
      <c r="E47" s="11">
        <v>5</v>
      </c>
      <c r="F47" s="11">
        <v>5</v>
      </c>
      <c r="G47" s="25"/>
      <c r="H47" s="26"/>
      <c r="J47" s="38">
        <f t="shared" si="1"/>
        <v>0</v>
      </c>
    </row>
    <row r="48" spans="1:10" x14ac:dyDescent="0.35">
      <c r="A48" s="18" t="s">
        <v>208</v>
      </c>
      <c r="B48" s="3" t="s">
        <v>209</v>
      </c>
      <c r="C48" s="3" t="s">
        <v>210</v>
      </c>
      <c r="D48" s="3" t="s">
        <v>193</v>
      </c>
      <c r="E48" s="11">
        <v>520</v>
      </c>
      <c r="F48" s="11">
        <v>550</v>
      </c>
      <c r="G48" s="25">
        <v>520</v>
      </c>
      <c r="H48" s="26">
        <v>520</v>
      </c>
      <c r="J48" s="38">
        <f t="shared" si="1"/>
        <v>5.7692307692307709E-2</v>
      </c>
    </row>
    <row r="49" spans="1:10" x14ac:dyDescent="0.35">
      <c r="A49" s="18" t="s">
        <v>208</v>
      </c>
      <c r="B49" s="3" t="s">
        <v>209</v>
      </c>
      <c r="C49" s="3" t="s">
        <v>211</v>
      </c>
      <c r="D49" s="3" t="s">
        <v>193</v>
      </c>
      <c r="E49" s="11">
        <v>600</v>
      </c>
      <c r="F49" s="11">
        <v>600</v>
      </c>
      <c r="G49" s="25"/>
      <c r="H49" s="26"/>
      <c r="J49" s="38">
        <f t="shared" si="1"/>
        <v>0</v>
      </c>
    </row>
    <row r="50" spans="1:10" x14ac:dyDescent="0.35">
      <c r="A50" s="20" t="s">
        <v>163</v>
      </c>
      <c r="B50" s="6" t="s">
        <v>33</v>
      </c>
      <c r="C50" s="6" t="s">
        <v>16</v>
      </c>
      <c r="D50" s="12" t="s">
        <v>85</v>
      </c>
      <c r="E50" s="7">
        <v>500</v>
      </c>
      <c r="F50" s="7">
        <v>520</v>
      </c>
      <c r="G50" s="25">
        <v>500</v>
      </c>
      <c r="H50" s="26">
        <v>500</v>
      </c>
      <c r="J50" s="38">
        <f t="shared" si="1"/>
        <v>4.0000000000000036E-2</v>
      </c>
    </row>
    <row r="51" spans="1:10" x14ac:dyDescent="0.35">
      <c r="A51" s="20" t="s">
        <v>88</v>
      </c>
      <c r="B51" s="6" t="s">
        <v>33</v>
      </c>
      <c r="C51" s="6" t="s">
        <v>137</v>
      </c>
      <c r="D51" s="12" t="s">
        <v>85</v>
      </c>
      <c r="E51" s="7">
        <v>500</v>
      </c>
      <c r="F51" s="7">
        <v>500</v>
      </c>
      <c r="G51" s="25"/>
      <c r="H51" s="26"/>
      <c r="J51" s="38">
        <f t="shared" si="1"/>
        <v>0</v>
      </c>
    </row>
    <row r="52" spans="1:10" x14ac:dyDescent="0.35">
      <c r="A52" s="20" t="s">
        <v>88</v>
      </c>
      <c r="B52" s="1" t="s">
        <v>40</v>
      </c>
      <c r="C52" s="6" t="s">
        <v>137</v>
      </c>
      <c r="D52" s="12" t="s">
        <v>85</v>
      </c>
      <c r="E52" s="7">
        <v>500</v>
      </c>
      <c r="F52" s="7">
        <v>500</v>
      </c>
      <c r="G52" s="25"/>
      <c r="H52" s="26"/>
      <c r="J52" s="38">
        <f t="shared" si="1"/>
        <v>0</v>
      </c>
    </row>
    <row r="53" spans="1:10" x14ac:dyDescent="0.35">
      <c r="A53" s="20" t="s">
        <v>146</v>
      </c>
      <c r="B53" s="6" t="s">
        <v>33</v>
      </c>
      <c r="C53" s="6" t="s">
        <v>16</v>
      </c>
      <c r="D53" s="12" t="s">
        <v>150</v>
      </c>
      <c r="E53" s="7">
        <v>20</v>
      </c>
      <c r="F53" s="7">
        <v>20</v>
      </c>
      <c r="G53" s="25"/>
      <c r="H53" s="26"/>
      <c r="J53" s="38">
        <f t="shared" si="1"/>
        <v>0</v>
      </c>
    </row>
    <row r="54" spans="1:10" x14ac:dyDescent="0.35">
      <c r="A54" s="20" t="s">
        <v>146</v>
      </c>
      <c r="B54" s="6" t="s">
        <v>33</v>
      </c>
      <c r="C54" s="6" t="s">
        <v>42</v>
      </c>
      <c r="D54" s="12" t="s">
        <v>151</v>
      </c>
      <c r="E54" s="7">
        <v>15</v>
      </c>
      <c r="F54" s="7">
        <v>15</v>
      </c>
      <c r="G54" s="25"/>
      <c r="H54" s="26"/>
      <c r="J54" s="38">
        <f t="shared" si="1"/>
        <v>0</v>
      </c>
    </row>
    <row r="55" spans="1:10" x14ac:dyDescent="0.35">
      <c r="A55" s="20" t="s">
        <v>159</v>
      </c>
      <c r="B55" s="6" t="s">
        <v>12</v>
      </c>
      <c r="C55" s="6" t="s">
        <v>137</v>
      </c>
      <c r="D55" s="6" t="s">
        <v>102</v>
      </c>
      <c r="E55" s="7">
        <v>600</v>
      </c>
      <c r="F55" s="7">
        <v>650</v>
      </c>
      <c r="G55" s="25">
        <v>600</v>
      </c>
      <c r="H55" s="26">
        <v>600</v>
      </c>
      <c r="J55" s="38">
        <f t="shared" si="1"/>
        <v>8.3333333333333259E-2</v>
      </c>
    </row>
    <row r="56" spans="1:10" x14ac:dyDescent="0.35">
      <c r="A56" s="20" t="s">
        <v>159</v>
      </c>
      <c r="B56" s="6" t="s">
        <v>12</v>
      </c>
      <c r="C56" s="6" t="s">
        <v>24</v>
      </c>
      <c r="D56" s="6" t="s">
        <v>65</v>
      </c>
      <c r="E56" s="7">
        <v>200</v>
      </c>
      <c r="F56" s="7">
        <v>200</v>
      </c>
      <c r="G56" s="25"/>
      <c r="H56" s="26"/>
      <c r="J56" s="38">
        <f t="shared" si="1"/>
        <v>0</v>
      </c>
    </row>
    <row r="57" spans="1:10" x14ac:dyDescent="0.35">
      <c r="A57" s="20" t="s">
        <v>159</v>
      </c>
      <c r="B57" s="6" t="s">
        <v>12</v>
      </c>
      <c r="C57" s="6" t="s">
        <v>137</v>
      </c>
      <c r="D57" s="6" t="s">
        <v>65</v>
      </c>
      <c r="E57" s="7">
        <v>180</v>
      </c>
      <c r="F57" s="7">
        <v>180</v>
      </c>
      <c r="G57" s="4"/>
      <c r="H57" s="29"/>
      <c r="J57" s="38">
        <f t="shared" si="1"/>
        <v>0</v>
      </c>
    </row>
    <row r="58" spans="1:10" x14ac:dyDescent="0.35">
      <c r="A58" s="20" t="s">
        <v>159</v>
      </c>
      <c r="B58" s="6" t="s">
        <v>131</v>
      </c>
      <c r="C58" s="6" t="s">
        <v>16</v>
      </c>
      <c r="D58" s="12" t="s">
        <v>120</v>
      </c>
      <c r="E58" s="7">
        <v>5</v>
      </c>
      <c r="F58" s="7">
        <v>5</v>
      </c>
      <c r="G58" s="25"/>
      <c r="H58" s="26"/>
      <c r="J58" s="38">
        <f t="shared" si="1"/>
        <v>0</v>
      </c>
    </row>
    <row r="59" spans="1:10" x14ac:dyDescent="0.35">
      <c r="A59" s="20" t="s">
        <v>159</v>
      </c>
      <c r="B59" s="6" t="s">
        <v>40</v>
      </c>
      <c r="C59" s="6" t="s">
        <v>16</v>
      </c>
      <c r="D59" s="12" t="s">
        <v>183</v>
      </c>
      <c r="E59" s="7">
        <v>10</v>
      </c>
      <c r="F59" s="7">
        <v>10</v>
      </c>
      <c r="G59" s="4"/>
      <c r="H59" s="29"/>
      <c r="J59" s="38">
        <f t="shared" si="1"/>
        <v>0</v>
      </c>
    </row>
    <row r="60" spans="1:10" x14ac:dyDescent="0.35">
      <c r="A60" s="20" t="s">
        <v>159</v>
      </c>
      <c r="B60" s="6" t="s">
        <v>131</v>
      </c>
      <c r="C60" s="6" t="s">
        <v>16</v>
      </c>
      <c r="D60" s="12" t="s">
        <v>110</v>
      </c>
      <c r="E60" s="7">
        <v>20</v>
      </c>
      <c r="F60" s="7">
        <v>20</v>
      </c>
      <c r="G60" s="4"/>
      <c r="H60" s="29"/>
      <c r="J60" s="38">
        <f t="shared" si="1"/>
        <v>0</v>
      </c>
    </row>
    <row r="61" spans="1:10" x14ac:dyDescent="0.35">
      <c r="A61" s="20" t="s">
        <v>194</v>
      </c>
      <c r="B61" s="6" t="s">
        <v>34</v>
      </c>
      <c r="C61" s="6" t="s">
        <v>137</v>
      </c>
      <c r="D61" s="12" t="s">
        <v>195</v>
      </c>
      <c r="E61" s="7">
        <v>10</v>
      </c>
      <c r="F61" s="7">
        <v>10</v>
      </c>
      <c r="G61" s="4"/>
      <c r="H61" s="29"/>
      <c r="J61" s="38">
        <f t="shared" si="1"/>
        <v>0</v>
      </c>
    </row>
    <row r="62" spans="1:10" x14ac:dyDescent="0.35">
      <c r="A62" s="20" t="s">
        <v>212</v>
      </c>
      <c r="B62" s="6" t="s">
        <v>29</v>
      </c>
      <c r="C62" s="6" t="s">
        <v>137</v>
      </c>
      <c r="D62" s="12" t="s">
        <v>213</v>
      </c>
      <c r="E62" s="7">
        <v>10</v>
      </c>
      <c r="F62" s="7">
        <v>10</v>
      </c>
      <c r="G62" s="4"/>
      <c r="H62" s="29"/>
      <c r="J62" s="38">
        <f t="shared" si="1"/>
        <v>0</v>
      </c>
    </row>
    <row r="63" spans="1:10" x14ac:dyDescent="0.35">
      <c r="A63" s="20" t="s">
        <v>82</v>
      </c>
      <c r="B63" s="6" t="s">
        <v>40</v>
      </c>
      <c r="C63" s="6" t="s">
        <v>137</v>
      </c>
      <c r="D63" s="12" t="s">
        <v>191</v>
      </c>
      <c r="E63" s="7">
        <v>10</v>
      </c>
      <c r="F63" s="7">
        <v>10</v>
      </c>
      <c r="G63" s="25"/>
      <c r="H63" s="26"/>
      <c r="J63" s="38">
        <f t="shared" si="1"/>
        <v>0</v>
      </c>
    </row>
    <row r="64" spans="1:10" x14ac:dyDescent="0.35">
      <c r="A64" s="20" t="s">
        <v>17</v>
      </c>
      <c r="B64" s="6" t="s">
        <v>29</v>
      </c>
      <c r="C64" s="6" t="s">
        <v>16</v>
      </c>
      <c r="D64" s="12" t="s">
        <v>104</v>
      </c>
      <c r="E64" s="7">
        <v>20</v>
      </c>
      <c r="F64" s="7">
        <v>25</v>
      </c>
      <c r="G64" s="4">
        <v>20</v>
      </c>
      <c r="H64" s="29">
        <v>20</v>
      </c>
      <c r="J64" s="38">
        <f t="shared" si="1"/>
        <v>0.25</v>
      </c>
    </row>
    <row r="65" spans="1:10" x14ac:dyDescent="0.35">
      <c r="A65" s="20" t="s">
        <v>17</v>
      </c>
      <c r="B65" s="6" t="s">
        <v>29</v>
      </c>
      <c r="C65" s="6" t="s">
        <v>42</v>
      </c>
      <c r="D65" s="12" t="s">
        <v>111</v>
      </c>
      <c r="E65" s="7">
        <v>15</v>
      </c>
      <c r="F65" s="7">
        <v>15</v>
      </c>
      <c r="G65" s="25"/>
      <c r="H65" s="26"/>
      <c r="J65" s="38">
        <f t="shared" si="1"/>
        <v>0</v>
      </c>
    </row>
    <row r="66" spans="1:10" x14ac:dyDescent="0.35">
      <c r="A66" s="20" t="s">
        <v>123</v>
      </c>
      <c r="B66" s="6" t="s">
        <v>18</v>
      </c>
      <c r="C66" s="6" t="s">
        <v>24</v>
      </c>
      <c r="D66" s="12" t="s">
        <v>70</v>
      </c>
      <c r="E66" s="7">
        <v>500</v>
      </c>
      <c r="F66" s="7">
        <v>550</v>
      </c>
      <c r="G66" s="4">
        <v>520</v>
      </c>
      <c r="H66" s="29">
        <v>520</v>
      </c>
      <c r="J66" s="38">
        <f t="shared" si="1"/>
        <v>0.10000000000000009</v>
      </c>
    </row>
    <row r="67" spans="1:10" x14ac:dyDescent="0.35">
      <c r="A67" s="20" t="s">
        <v>123</v>
      </c>
      <c r="B67" s="6" t="s">
        <v>18</v>
      </c>
      <c r="C67" s="6" t="s">
        <v>16</v>
      </c>
      <c r="D67" s="12" t="s">
        <v>70</v>
      </c>
      <c r="E67" s="7">
        <v>450</v>
      </c>
      <c r="F67" s="7">
        <v>450</v>
      </c>
      <c r="G67" s="25"/>
      <c r="H67" s="26"/>
      <c r="J67" s="38">
        <f t="shared" si="1"/>
        <v>0</v>
      </c>
    </row>
    <row r="68" spans="1:10" x14ac:dyDescent="0.35">
      <c r="A68" s="20" t="s">
        <v>31</v>
      </c>
      <c r="B68" s="6" t="s">
        <v>18</v>
      </c>
      <c r="C68" s="6" t="s">
        <v>24</v>
      </c>
      <c r="D68" s="12" t="s">
        <v>13</v>
      </c>
      <c r="E68" s="7">
        <v>9</v>
      </c>
      <c r="F68" s="7">
        <v>10</v>
      </c>
      <c r="G68" s="4">
        <v>9</v>
      </c>
      <c r="H68" s="29">
        <v>9</v>
      </c>
      <c r="J68" s="38">
        <f t="shared" si="1"/>
        <v>0.11111111111111116</v>
      </c>
    </row>
    <row r="69" spans="1:10" ht="14.25" customHeight="1" x14ac:dyDescent="0.35">
      <c r="A69" s="20" t="s">
        <v>31</v>
      </c>
      <c r="B69" s="6" t="s">
        <v>18</v>
      </c>
      <c r="C69" s="6" t="s">
        <v>16</v>
      </c>
      <c r="D69" s="12" t="s">
        <v>13</v>
      </c>
      <c r="E69" s="7">
        <v>8</v>
      </c>
      <c r="F69" s="7">
        <v>8</v>
      </c>
      <c r="G69" s="25"/>
      <c r="H69" s="26"/>
      <c r="J69" s="38">
        <f t="shared" si="1"/>
        <v>0</v>
      </c>
    </row>
    <row r="70" spans="1:10" x14ac:dyDescent="0.35">
      <c r="A70" s="20" t="s">
        <v>89</v>
      </c>
      <c r="B70" s="6" t="s">
        <v>29</v>
      </c>
      <c r="C70" s="6" t="s">
        <v>24</v>
      </c>
      <c r="D70" s="12" t="s">
        <v>166</v>
      </c>
      <c r="E70" s="7">
        <v>10</v>
      </c>
      <c r="F70" s="7">
        <v>10</v>
      </c>
      <c r="G70" s="25"/>
      <c r="H70" s="26"/>
      <c r="J70" s="38">
        <f t="shared" si="1"/>
        <v>0</v>
      </c>
    </row>
    <row r="71" spans="1:10" x14ac:dyDescent="0.35">
      <c r="A71" s="20" t="s">
        <v>19</v>
      </c>
      <c r="B71" s="6" t="s">
        <v>33</v>
      </c>
      <c r="C71" s="6" t="s">
        <v>16</v>
      </c>
      <c r="D71" s="12" t="s">
        <v>181</v>
      </c>
      <c r="E71" s="7">
        <v>5</v>
      </c>
      <c r="F71" s="7">
        <v>5</v>
      </c>
      <c r="G71" s="25"/>
      <c r="H71" s="26"/>
      <c r="J71" s="38">
        <f t="shared" si="1"/>
        <v>0</v>
      </c>
    </row>
    <row r="72" spans="1:10" x14ac:dyDescent="0.35">
      <c r="A72" s="20" t="s">
        <v>19</v>
      </c>
      <c r="B72" s="6" t="s">
        <v>33</v>
      </c>
      <c r="C72" s="6" t="s">
        <v>137</v>
      </c>
      <c r="D72" s="12" t="s">
        <v>183</v>
      </c>
      <c r="E72" s="7">
        <v>10</v>
      </c>
      <c r="F72" s="7">
        <v>10</v>
      </c>
      <c r="G72" s="4"/>
      <c r="H72" s="29"/>
      <c r="J72" s="38">
        <f t="shared" si="1"/>
        <v>0</v>
      </c>
    </row>
    <row r="73" spans="1:10" x14ac:dyDescent="0.35">
      <c r="A73" s="20" t="s">
        <v>28</v>
      </c>
      <c r="B73" s="6" t="s">
        <v>29</v>
      </c>
      <c r="C73" s="6" t="s">
        <v>24</v>
      </c>
      <c r="D73" s="12" t="s">
        <v>111</v>
      </c>
      <c r="E73" s="7">
        <v>10</v>
      </c>
      <c r="F73" s="7">
        <v>10</v>
      </c>
      <c r="G73" s="25"/>
      <c r="H73" s="26"/>
      <c r="J73" s="38">
        <f t="shared" si="1"/>
        <v>0</v>
      </c>
    </row>
    <row r="74" spans="1:10" x14ac:dyDescent="0.35">
      <c r="A74" s="20" t="s">
        <v>28</v>
      </c>
      <c r="B74" s="6" t="s">
        <v>29</v>
      </c>
      <c r="C74" s="6" t="s">
        <v>16</v>
      </c>
      <c r="D74" s="12" t="s">
        <v>77</v>
      </c>
      <c r="E74" s="7">
        <v>5</v>
      </c>
      <c r="F74" s="7">
        <v>5</v>
      </c>
      <c r="G74" s="4"/>
      <c r="H74" s="29"/>
      <c r="J74" s="38">
        <f t="shared" si="1"/>
        <v>0</v>
      </c>
    </row>
    <row r="75" spans="1:10" x14ac:dyDescent="0.35">
      <c r="A75" s="20" t="s">
        <v>28</v>
      </c>
      <c r="B75" s="6" t="s">
        <v>29</v>
      </c>
      <c r="C75" s="6" t="s">
        <v>16</v>
      </c>
      <c r="D75" s="12" t="s">
        <v>75</v>
      </c>
      <c r="E75" s="7">
        <v>20</v>
      </c>
      <c r="F75" s="7">
        <v>20</v>
      </c>
      <c r="G75" s="25"/>
      <c r="H75" s="26"/>
      <c r="J75" s="38">
        <f t="shared" si="1"/>
        <v>0</v>
      </c>
    </row>
    <row r="76" spans="1:10" x14ac:dyDescent="0.35">
      <c r="A76" s="20" t="s">
        <v>20</v>
      </c>
      <c r="B76" s="6" t="s">
        <v>29</v>
      </c>
      <c r="C76" s="6" t="s">
        <v>24</v>
      </c>
      <c r="D76" s="12" t="s">
        <v>76</v>
      </c>
      <c r="E76" s="7">
        <v>150</v>
      </c>
      <c r="F76" s="7">
        <v>150</v>
      </c>
      <c r="G76" s="4"/>
      <c r="H76" s="29"/>
      <c r="J76" s="38">
        <f t="shared" si="1"/>
        <v>0</v>
      </c>
    </row>
    <row r="77" spans="1:10" x14ac:dyDescent="0.35">
      <c r="A77" s="20" t="s">
        <v>20</v>
      </c>
      <c r="B77" s="6" t="s">
        <v>29</v>
      </c>
      <c r="C77" s="6" t="s">
        <v>16</v>
      </c>
      <c r="D77" s="12" t="s">
        <v>76</v>
      </c>
      <c r="E77" s="7">
        <v>110</v>
      </c>
      <c r="F77" s="7">
        <v>120</v>
      </c>
      <c r="G77" s="4">
        <v>120</v>
      </c>
      <c r="H77" s="29">
        <v>120</v>
      </c>
      <c r="J77" s="38">
        <f t="shared" si="1"/>
        <v>9.0909090909090828E-2</v>
      </c>
    </row>
    <row r="78" spans="1:10" x14ac:dyDescent="0.35">
      <c r="A78" s="20" t="s">
        <v>20</v>
      </c>
      <c r="B78" s="6" t="s">
        <v>29</v>
      </c>
      <c r="C78" s="6" t="s">
        <v>24</v>
      </c>
      <c r="D78" s="12" t="s">
        <v>84</v>
      </c>
      <c r="E78" s="7">
        <v>20</v>
      </c>
      <c r="F78" s="7">
        <v>20</v>
      </c>
      <c r="G78" s="25"/>
      <c r="H78" s="26"/>
      <c r="J78" s="38">
        <f t="shared" si="1"/>
        <v>0</v>
      </c>
    </row>
    <row r="79" spans="1:10" x14ac:dyDescent="0.35">
      <c r="A79" s="20" t="s">
        <v>20</v>
      </c>
      <c r="B79" s="6" t="s">
        <v>29</v>
      </c>
      <c r="C79" s="6" t="s">
        <v>16</v>
      </c>
      <c r="D79" s="12" t="s">
        <v>47</v>
      </c>
      <c r="E79" s="7">
        <v>15</v>
      </c>
      <c r="F79" s="7">
        <v>15</v>
      </c>
      <c r="G79" s="4"/>
      <c r="H79" s="29"/>
      <c r="J79" s="38">
        <f t="shared" si="1"/>
        <v>0</v>
      </c>
    </row>
    <row r="80" spans="1:10" x14ac:dyDescent="0.35">
      <c r="A80" s="20" t="s">
        <v>165</v>
      </c>
      <c r="B80" s="6" t="s">
        <v>12</v>
      </c>
      <c r="C80" s="6" t="s">
        <v>24</v>
      </c>
      <c r="D80" s="12" t="s">
        <v>65</v>
      </c>
      <c r="E80" s="7">
        <v>300</v>
      </c>
      <c r="F80" s="7">
        <v>320</v>
      </c>
      <c r="G80" s="4">
        <v>300</v>
      </c>
      <c r="H80" s="29">
        <v>300</v>
      </c>
      <c r="J80" s="38">
        <f t="shared" si="1"/>
        <v>6.6666666666666652E-2</v>
      </c>
    </row>
    <row r="81" spans="1:10" x14ac:dyDescent="0.35">
      <c r="A81" s="20" t="s">
        <v>134</v>
      </c>
      <c r="B81" s="6" t="s">
        <v>12</v>
      </c>
      <c r="C81" s="6" t="s">
        <v>137</v>
      </c>
      <c r="D81" s="12" t="s">
        <v>65</v>
      </c>
      <c r="E81" s="7">
        <v>200</v>
      </c>
      <c r="F81" s="7">
        <v>250</v>
      </c>
      <c r="G81" s="4">
        <v>200</v>
      </c>
      <c r="H81" s="29">
        <v>200</v>
      </c>
      <c r="J81" s="38">
        <f t="shared" si="1"/>
        <v>0.25</v>
      </c>
    </row>
    <row r="82" spans="1:10" x14ac:dyDescent="0.35">
      <c r="A82" s="20" t="s">
        <v>134</v>
      </c>
      <c r="B82" s="6" t="s">
        <v>12</v>
      </c>
      <c r="C82" s="6" t="s">
        <v>16</v>
      </c>
      <c r="D82" s="12" t="s">
        <v>65</v>
      </c>
      <c r="E82" s="7">
        <v>220</v>
      </c>
      <c r="F82" s="7">
        <v>220</v>
      </c>
      <c r="G82" s="4"/>
      <c r="H82" s="29"/>
      <c r="J82" s="38">
        <f t="shared" si="1"/>
        <v>0</v>
      </c>
    </row>
    <row r="83" spans="1:10" x14ac:dyDescent="0.35">
      <c r="A83" s="20" t="s">
        <v>134</v>
      </c>
      <c r="B83" s="6" t="s">
        <v>12</v>
      </c>
      <c r="C83" s="6" t="s">
        <v>24</v>
      </c>
      <c r="D83" s="12" t="s">
        <v>13</v>
      </c>
      <c r="E83" s="7">
        <v>10</v>
      </c>
      <c r="F83" s="7">
        <v>10</v>
      </c>
      <c r="G83" s="25"/>
      <c r="H83" s="26"/>
      <c r="J83" s="38">
        <f t="shared" si="1"/>
        <v>0</v>
      </c>
    </row>
    <row r="84" spans="1:10" x14ac:dyDescent="0.35">
      <c r="A84" s="20" t="s">
        <v>134</v>
      </c>
      <c r="B84" s="6" t="s">
        <v>12</v>
      </c>
      <c r="C84" s="6" t="s">
        <v>16</v>
      </c>
      <c r="D84" s="12" t="s">
        <v>13</v>
      </c>
      <c r="E84" s="7">
        <v>8</v>
      </c>
      <c r="F84" s="7">
        <v>8</v>
      </c>
      <c r="G84" s="4"/>
      <c r="H84" s="29"/>
      <c r="J84" s="38">
        <f t="shared" si="1"/>
        <v>0</v>
      </c>
    </row>
    <row r="85" spans="1:10" x14ac:dyDescent="0.35">
      <c r="A85" s="20" t="s">
        <v>134</v>
      </c>
      <c r="B85" s="6" t="s">
        <v>12</v>
      </c>
      <c r="C85" s="6" t="s">
        <v>16</v>
      </c>
      <c r="D85" s="12" t="s">
        <v>202</v>
      </c>
      <c r="E85" s="7">
        <v>40</v>
      </c>
      <c r="F85" s="7">
        <v>40</v>
      </c>
      <c r="G85" s="4"/>
      <c r="H85" s="29"/>
      <c r="J85" s="38">
        <f t="shared" si="1"/>
        <v>0</v>
      </c>
    </row>
    <row r="86" spans="1:10" x14ac:dyDescent="0.35">
      <c r="A86" s="20" t="s">
        <v>134</v>
      </c>
      <c r="B86" s="6" t="s">
        <v>12</v>
      </c>
      <c r="C86" s="6" t="s">
        <v>16</v>
      </c>
      <c r="D86" s="12" t="s">
        <v>203</v>
      </c>
      <c r="E86" s="7">
        <v>30</v>
      </c>
      <c r="F86" s="7">
        <v>30</v>
      </c>
      <c r="G86" s="25"/>
      <c r="H86" s="26"/>
      <c r="J86" s="38">
        <f t="shared" si="1"/>
        <v>0</v>
      </c>
    </row>
    <row r="87" spans="1:10" x14ac:dyDescent="0.35">
      <c r="A87" s="20" t="s">
        <v>134</v>
      </c>
      <c r="B87" s="6" t="s">
        <v>12</v>
      </c>
      <c r="C87" s="6" t="s">
        <v>16</v>
      </c>
      <c r="D87" s="12" t="s">
        <v>204</v>
      </c>
      <c r="E87" s="7">
        <v>20</v>
      </c>
      <c r="F87" s="7">
        <v>20</v>
      </c>
      <c r="G87" s="4"/>
      <c r="H87" s="29"/>
      <c r="J87" s="38">
        <f t="shared" si="1"/>
        <v>0</v>
      </c>
    </row>
    <row r="88" spans="1:10" x14ac:dyDescent="0.35">
      <c r="A88" s="20" t="s">
        <v>21</v>
      </c>
      <c r="B88" s="6" t="s">
        <v>43</v>
      </c>
      <c r="C88" s="6" t="s">
        <v>137</v>
      </c>
      <c r="D88" s="12" t="s">
        <v>138</v>
      </c>
      <c r="E88" s="7">
        <v>120</v>
      </c>
      <c r="F88" s="7">
        <v>130</v>
      </c>
      <c r="G88" s="4">
        <v>120</v>
      </c>
      <c r="H88" s="29">
        <v>120</v>
      </c>
      <c r="J88" s="38">
        <f t="shared" si="1"/>
        <v>8.3333333333333259E-2</v>
      </c>
    </row>
    <row r="89" spans="1:10" x14ac:dyDescent="0.35">
      <c r="A89" s="20" t="s">
        <v>21</v>
      </c>
      <c r="B89" s="6" t="s">
        <v>43</v>
      </c>
      <c r="C89" s="6" t="s">
        <v>137</v>
      </c>
      <c r="D89" s="12" t="s">
        <v>13</v>
      </c>
      <c r="E89" s="7">
        <v>10</v>
      </c>
      <c r="F89" s="7">
        <v>10</v>
      </c>
      <c r="G89" s="25"/>
      <c r="H89" s="26"/>
      <c r="J89" s="38">
        <f t="shared" si="1"/>
        <v>0</v>
      </c>
    </row>
    <row r="90" spans="1:10" x14ac:dyDescent="0.35">
      <c r="A90" s="20" t="s">
        <v>22</v>
      </c>
      <c r="B90" s="6" t="s">
        <v>29</v>
      </c>
      <c r="C90" s="6" t="s">
        <v>24</v>
      </c>
      <c r="D90" s="13" t="s">
        <v>110</v>
      </c>
      <c r="E90" s="7">
        <v>15</v>
      </c>
      <c r="F90" s="7">
        <v>15</v>
      </c>
      <c r="G90" s="25"/>
      <c r="H90" s="26"/>
      <c r="J90" s="38">
        <f t="shared" si="1"/>
        <v>0</v>
      </c>
    </row>
    <row r="91" spans="1:10" ht="15" thickBot="1" x14ac:dyDescent="0.4">
      <c r="A91" s="21" t="s">
        <v>22</v>
      </c>
      <c r="B91" s="8" t="s">
        <v>29</v>
      </c>
      <c r="C91" s="8" t="s">
        <v>16</v>
      </c>
      <c r="D91" s="13" t="s">
        <v>133</v>
      </c>
      <c r="E91" s="9">
        <v>10</v>
      </c>
      <c r="F91" s="9">
        <v>10</v>
      </c>
      <c r="G91" s="4"/>
      <c r="H91" s="29"/>
      <c r="J91" s="38">
        <f t="shared" si="1"/>
        <v>0</v>
      </c>
    </row>
    <row r="92" spans="1:10" ht="15.5" thickTop="1" thickBot="1" x14ac:dyDescent="0.4">
      <c r="A92" s="98" t="s">
        <v>23</v>
      </c>
      <c r="B92" s="99"/>
      <c r="C92" s="99"/>
      <c r="D92" s="99"/>
      <c r="E92" s="99"/>
      <c r="F92" s="99"/>
      <c r="G92" s="99"/>
      <c r="H92" s="100"/>
      <c r="J92" s="38"/>
    </row>
    <row r="93" spans="1:10" ht="15" thickTop="1" x14ac:dyDescent="0.35">
      <c r="A93" s="22" t="s">
        <v>197</v>
      </c>
      <c r="B93" s="2" t="s">
        <v>189</v>
      </c>
      <c r="C93" s="1" t="s">
        <v>16</v>
      </c>
      <c r="D93" s="1" t="s">
        <v>198</v>
      </c>
      <c r="E93" s="5">
        <v>350</v>
      </c>
      <c r="F93" s="5">
        <v>360</v>
      </c>
      <c r="G93" s="4">
        <v>350</v>
      </c>
      <c r="H93" s="29">
        <v>350</v>
      </c>
      <c r="J93" s="38">
        <f t="shared" ref="J93:J155" si="2">F93/E93-1</f>
        <v>2.857142857142847E-2</v>
      </c>
    </row>
    <row r="94" spans="1:10" x14ac:dyDescent="0.35">
      <c r="A94" s="22" t="s">
        <v>197</v>
      </c>
      <c r="B94" s="2" t="s">
        <v>189</v>
      </c>
      <c r="C94" s="1" t="s">
        <v>16</v>
      </c>
      <c r="D94" s="1" t="s">
        <v>77</v>
      </c>
      <c r="E94" s="5">
        <v>15</v>
      </c>
      <c r="F94" s="5">
        <v>15</v>
      </c>
      <c r="G94" s="4"/>
      <c r="H94" s="29"/>
      <c r="J94" s="38">
        <f t="shared" si="2"/>
        <v>0</v>
      </c>
    </row>
    <row r="95" spans="1:10" x14ac:dyDescent="0.35">
      <c r="A95" s="22" t="s">
        <v>218</v>
      </c>
      <c r="B95" s="2" t="s">
        <v>34</v>
      </c>
      <c r="C95" s="1" t="s">
        <v>16</v>
      </c>
      <c r="D95" s="1" t="s">
        <v>77</v>
      </c>
      <c r="E95" s="5">
        <v>15</v>
      </c>
      <c r="F95" s="5">
        <v>15</v>
      </c>
      <c r="G95" s="4"/>
      <c r="H95" s="29"/>
      <c r="J95" s="38">
        <f t="shared" si="2"/>
        <v>0</v>
      </c>
    </row>
    <row r="96" spans="1:10" x14ac:dyDescent="0.35">
      <c r="A96" s="20" t="s">
        <v>44</v>
      </c>
      <c r="B96" s="6" t="s">
        <v>45</v>
      </c>
      <c r="C96" s="6" t="s">
        <v>16</v>
      </c>
      <c r="D96" s="6" t="s">
        <v>77</v>
      </c>
      <c r="E96" s="7">
        <v>2</v>
      </c>
      <c r="F96" s="7">
        <v>2</v>
      </c>
      <c r="G96" s="4"/>
      <c r="H96" s="29"/>
      <c r="J96" s="38">
        <f t="shared" si="2"/>
        <v>0</v>
      </c>
    </row>
    <row r="97" spans="1:10" x14ac:dyDescent="0.35">
      <c r="A97" s="18" t="s">
        <v>30</v>
      </c>
      <c r="B97" s="3" t="s">
        <v>66</v>
      </c>
      <c r="C97" s="3" t="s">
        <v>16</v>
      </c>
      <c r="D97" s="6" t="s">
        <v>167</v>
      </c>
      <c r="E97" s="7">
        <v>2</v>
      </c>
      <c r="F97" s="7">
        <v>2</v>
      </c>
      <c r="G97" s="4"/>
      <c r="H97" s="29"/>
      <c r="J97" s="38">
        <f t="shared" si="2"/>
        <v>0</v>
      </c>
    </row>
    <row r="98" spans="1:10" x14ac:dyDescent="0.35">
      <c r="A98" s="18" t="s">
        <v>30</v>
      </c>
      <c r="B98" s="3" t="s">
        <v>67</v>
      </c>
      <c r="C98" s="3" t="s">
        <v>16</v>
      </c>
      <c r="D98" s="6" t="s">
        <v>13</v>
      </c>
      <c r="E98" s="7">
        <v>10</v>
      </c>
      <c r="F98" s="7">
        <v>10</v>
      </c>
      <c r="G98" s="4"/>
      <c r="H98" s="29"/>
      <c r="J98" s="38">
        <f t="shared" si="2"/>
        <v>0</v>
      </c>
    </row>
    <row r="99" spans="1:10" x14ac:dyDescent="0.35">
      <c r="A99" s="18" t="s">
        <v>205</v>
      </c>
      <c r="B99" s="6" t="s">
        <v>34</v>
      </c>
      <c r="C99" s="3" t="s">
        <v>137</v>
      </c>
      <c r="D99" s="6" t="s">
        <v>77</v>
      </c>
      <c r="E99" s="7">
        <v>20</v>
      </c>
      <c r="F99" s="7">
        <v>20</v>
      </c>
      <c r="G99" s="4"/>
      <c r="H99" s="29"/>
      <c r="J99" s="38">
        <f t="shared" si="2"/>
        <v>0</v>
      </c>
    </row>
    <row r="100" spans="1:10" x14ac:dyDescent="0.35">
      <c r="A100" s="18" t="s">
        <v>206</v>
      </c>
      <c r="B100" s="6" t="s">
        <v>66</v>
      </c>
      <c r="C100" s="3" t="s">
        <v>137</v>
      </c>
      <c r="D100" s="12" t="s">
        <v>221</v>
      </c>
      <c r="E100" s="7">
        <v>25</v>
      </c>
      <c r="F100" s="7">
        <v>25</v>
      </c>
      <c r="G100" s="4"/>
      <c r="H100" s="29"/>
      <c r="J100" s="38">
        <f t="shared" si="2"/>
        <v>0</v>
      </c>
    </row>
    <row r="101" spans="1:10" x14ac:dyDescent="0.35">
      <c r="A101" s="20" t="s">
        <v>139</v>
      </c>
      <c r="B101" s="3" t="s">
        <v>33</v>
      </c>
      <c r="C101" s="6" t="s">
        <v>16</v>
      </c>
      <c r="D101" s="6" t="s">
        <v>77</v>
      </c>
      <c r="E101" s="7">
        <v>15</v>
      </c>
      <c r="F101" s="7">
        <v>15</v>
      </c>
      <c r="G101" s="4"/>
      <c r="H101" s="29"/>
      <c r="J101" s="38">
        <f t="shared" si="2"/>
        <v>0</v>
      </c>
    </row>
    <row r="102" spans="1:10" x14ac:dyDescent="0.35">
      <c r="A102" s="20" t="s">
        <v>139</v>
      </c>
      <c r="B102" s="3" t="s">
        <v>33</v>
      </c>
      <c r="C102" s="6" t="s">
        <v>42</v>
      </c>
      <c r="D102" s="6" t="s">
        <v>154</v>
      </c>
      <c r="E102" s="7">
        <v>10</v>
      </c>
      <c r="F102" s="7">
        <v>10</v>
      </c>
      <c r="G102" s="4"/>
      <c r="H102" s="29"/>
      <c r="J102" s="38">
        <f t="shared" si="2"/>
        <v>0</v>
      </c>
    </row>
    <row r="103" spans="1:10" x14ac:dyDescent="0.35">
      <c r="A103" s="47" t="s">
        <v>107</v>
      </c>
      <c r="B103" s="3" t="s">
        <v>46</v>
      </c>
      <c r="C103" s="6" t="s">
        <v>16</v>
      </c>
      <c r="D103" s="6" t="s">
        <v>182</v>
      </c>
      <c r="E103" s="7">
        <v>80</v>
      </c>
      <c r="F103" s="7">
        <v>80</v>
      </c>
      <c r="G103" s="4"/>
      <c r="H103" s="29"/>
      <c r="J103" s="38">
        <f t="shared" si="2"/>
        <v>0</v>
      </c>
    </row>
    <row r="104" spans="1:10" x14ac:dyDescent="0.35">
      <c r="A104" s="24" t="s">
        <v>107</v>
      </c>
      <c r="B104" s="6" t="s">
        <v>46</v>
      </c>
      <c r="C104" s="6" t="s">
        <v>16</v>
      </c>
      <c r="D104" s="6" t="s">
        <v>187</v>
      </c>
      <c r="E104" s="7">
        <v>15</v>
      </c>
      <c r="F104" s="7">
        <v>15</v>
      </c>
      <c r="G104" s="4"/>
      <c r="H104" s="29"/>
      <c r="J104" s="38">
        <f t="shared" si="2"/>
        <v>0</v>
      </c>
    </row>
    <row r="105" spans="1:10" x14ac:dyDescent="0.35">
      <c r="A105" s="6" t="s">
        <v>214</v>
      </c>
      <c r="B105" s="6" t="s">
        <v>34</v>
      </c>
      <c r="C105" s="6" t="s">
        <v>16</v>
      </c>
      <c r="D105" s="6" t="s">
        <v>207</v>
      </c>
      <c r="E105" s="7">
        <v>20</v>
      </c>
      <c r="F105" s="7">
        <v>20</v>
      </c>
      <c r="G105" s="4"/>
      <c r="H105" s="29"/>
      <c r="J105" s="38">
        <f t="shared" si="2"/>
        <v>0</v>
      </c>
    </row>
    <row r="106" spans="1:10" x14ac:dyDescent="0.35">
      <c r="A106" s="20" t="s">
        <v>168</v>
      </c>
      <c r="B106" s="6" t="s">
        <v>69</v>
      </c>
      <c r="C106" s="6" t="s">
        <v>124</v>
      </c>
      <c r="D106" s="6" t="s">
        <v>77</v>
      </c>
      <c r="E106" s="7">
        <v>15</v>
      </c>
      <c r="F106" s="7">
        <v>15</v>
      </c>
      <c r="G106" s="4"/>
      <c r="H106" s="29"/>
      <c r="J106" s="38">
        <f t="shared" si="2"/>
        <v>0</v>
      </c>
    </row>
    <row r="107" spans="1:10" x14ac:dyDescent="0.35">
      <c r="A107" s="20" t="s">
        <v>153</v>
      </c>
      <c r="B107" s="6" t="s">
        <v>69</v>
      </c>
      <c r="C107" s="6" t="s">
        <v>124</v>
      </c>
      <c r="D107" s="6" t="s">
        <v>77</v>
      </c>
      <c r="E107" s="7">
        <v>10</v>
      </c>
      <c r="F107" s="7">
        <v>10</v>
      </c>
      <c r="G107" s="4"/>
      <c r="H107" s="29"/>
      <c r="J107" s="38">
        <f t="shared" si="2"/>
        <v>0</v>
      </c>
    </row>
    <row r="108" spans="1:10" x14ac:dyDescent="0.35">
      <c r="A108" s="20" t="s">
        <v>140</v>
      </c>
      <c r="B108" s="6" t="s">
        <v>69</v>
      </c>
      <c r="C108" s="6" t="s">
        <v>124</v>
      </c>
      <c r="D108" s="6" t="s">
        <v>77</v>
      </c>
      <c r="E108" s="7">
        <v>10</v>
      </c>
      <c r="F108" s="7">
        <v>12</v>
      </c>
      <c r="G108" s="4">
        <v>10</v>
      </c>
      <c r="H108" s="29">
        <v>10</v>
      </c>
      <c r="J108" s="38">
        <f t="shared" si="2"/>
        <v>0.19999999999999996</v>
      </c>
    </row>
    <row r="109" spans="1:10" x14ac:dyDescent="0.35">
      <c r="A109" s="20" t="s">
        <v>201</v>
      </c>
      <c r="B109" s="120" t="s">
        <v>34</v>
      </c>
      <c r="C109" s="6" t="s">
        <v>137</v>
      </c>
      <c r="D109" s="6" t="s">
        <v>108</v>
      </c>
      <c r="E109" s="7">
        <v>20</v>
      </c>
      <c r="F109" s="7">
        <v>20</v>
      </c>
      <c r="G109" s="4"/>
      <c r="H109" s="29"/>
      <c r="J109" s="38">
        <f t="shared" si="2"/>
        <v>0</v>
      </c>
    </row>
    <row r="110" spans="1:10" x14ac:dyDescent="0.35">
      <c r="A110" s="20" t="s">
        <v>162</v>
      </c>
      <c r="B110" s="6" t="s">
        <v>12</v>
      </c>
      <c r="C110" s="6" t="s">
        <v>137</v>
      </c>
      <c r="D110" s="6" t="s">
        <v>108</v>
      </c>
      <c r="E110" s="7">
        <v>20</v>
      </c>
      <c r="F110" s="7">
        <v>20</v>
      </c>
      <c r="G110" s="4"/>
      <c r="H110" s="29"/>
      <c r="J110" s="38">
        <f t="shared" si="2"/>
        <v>0</v>
      </c>
    </row>
    <row r="111" spans="1:10" x14ac:dyDescent="0.35">
      <c r="A111" s="20" t="s">
        <v>90</v>
      </c>
      <c r="B111" s="6" t="s">
        <v>34</v>
      </c>
      <c r="C111" s="6" t="s">
        <v>16</v>
      </c>
      <c r="D111" s="6" t="s">
        <v>109</v>
      </c>
      <c r="E111" s="7">
        <v>20</v>
      </c>
      <c r="F111" s="7">
        <v>20</v>
      </c>
      <c r="G111" s="4"/>
      <c r="H111" s="29"/>
      <c r="J111" s="38">
        <f t="shared" si="2"/>
        <v>0</v>
      </c>
    </row>
    <row r="112" spans="1:10" x14ac:dyDescent="0.35">
      <c r="A112" s="20" t="s">
        <v>62</v>
      </c>
      <c r="B112" s="6" t="s">
        <v>33</v>
      </c>
      <c r="C112" s="6" t="s">
        <v>24</v>
      </c>
      <c r="D112" s="6" t="s">
        <v>84</v>
      </c>
      <c r="E112" s="7">
        <v>40</v>
      </c>
      <c r="F112" s="7">
        <v>40</v>
      </c>
      <c r="G112" s="4"/>
      <c r="H112" s="29"/>
      <c r="J112" s="38">
        <f t="shared" si="2"/>
        <v>0</v>
      </c>
    </row>
    <row r="113" spans="1:10" x14ac:dyDescent="0.35">
      <c r="A113" s="20" t="s">
        <v>62</v>
      </c>
      <c r="B113" s="6" t="s">
        <v>33</v>
      </c>
      <c r="C113" s="6" t="s">
        <v>16</v>
      </c>
      <c r="D113" s="6" t="s">
        <v>47</v>
      </c>
      <c r="E113" s="7">
        <v>30</v>
      </c>
      <c r="F113" s="7">
        <v>30</v>
      </c>
      <c r="G113" s="4"/>
      <c r="H113" s="29"/>
      <c r="J113" s="38">
        <f t="shared" si="2"/>
        <v>0</v>
      </c>
    </row>
    <row r="114" spans="1:10" x14ac:dyDescent="0.35">
      <c r="A114" s="20" t="s">
        <v>78</v>
      </c>
      <c r="B114" s="6" t="s">
        <v>55</v>
      </c>
      <c r="C114" s="6" t="s">
        <v>16</v>
      </c>
      <c r="D114" s="6" t="s">
        <v>130</v>
      </c>
      <c r="E114" s="7">
        <v>40</v>
      </c>
      <c r="F114" s="7">
        <v>40</v>
      </c>
      <c r="G114" s="4"/>
      <c r="H114" s="29"/>
      <c r="J114" s="38">
        <f t="shared" si="2"/>
        <v>0</v>
      </c>
    </row>
    <row r="115" spans="1:10" x14ac:dyDescent="0.35">
      <c r="A115" s="20" t="s">
        <v>78</v>
      </c>
      <c r="B115" s="6" t="s">
        <v>55</v>
      </c>
      <c r="C115" s="6" t="s">
        <v>42</v>
      </c>
      <c r="D115" s="6" t="s">
        <v>155</v>
      </c>
      <c r="E115" s="7">
        <v>30</v>
      </c>
      <c r="F115" s="7">
        <v>30</v>
      </c>
      <c r="G115" s="4"/>
      <c r="H115" s="29"/>
      <c r="J115" s="38">
        <f t="shared" si="2"/>
        <v>0</v>
      </c>
    </row>
    <row r="116" spans="1:10" x14ac:dyDescent="0.35">
      <c r="A116" s="20" t="s">
        <v>54</v>
      </c>
      <c r="B116" s="6" t="s">
        <v>37</v>
      </c>
      <c r="C116" s="6" t="s">
        <v>16</v>
      </c>
      <c r="D116" s="6" t="s">
        <v>147</v>
      </c>
      <c r="E116" s="7">
        <v>420</v>
      </c>
      <c r="F116" s="7">
        <v>420</v>
      </c>
      <c r="G116" s="4"/>
      <c r="H116" s="29"/>
      <c r="J116" s="38">
        <f t="shared" si="2"/>
        <v>0</v>
      </c>
    </row>
    <row r="117" spans="1:10" x14ac:dyDescent="0.35">
      <c r="A117" s="20" t="s">
        <v>54</v>
      </c>
      <c r="B117" s="6" t="s">
        <v>37</v>
      </c>
      <c r="C117" s="6" t="s">
        <v>16</v>
      </c>
      <c r="D117" s="6" t="s">
        <v>105</v>
      </c>
      <c r="E117" s="7">
        <v>6</v>
      </c>
      <c r="F117" s="7">
        <v>6</v>
      </c>
      <c r="G117" s="4"/>
      <c r="H117" s="29"/>
      <c r="J117" s="38">
        <f t="shared" si="2"/>
        <v>0</v>
      </c>
    </row>
    <row r="118" spans="1:10" x14ac:dyDescent="0.35">
      <c r="A118" s="20" t="s">
        <v>54</v>
      </c>
      <c r="B118" s="6" t="s">
        <v>37</v>
      </c>
      <c r="C118" s="6" t="s">
        <v>42</v>
      </c>
      <c r="D118" s="6" t="s">
        <v>125</v>
      </c>
      <c r="E118" s="7">
        <v>5</v>
      </c>
      <c r="F118" s="7">
        <v>5</v>
      </c>
      <c r="G118" s="4"/>
      <c r="H118" s="29"/>
      <c r="J118" s="38">
        <f t="shared" si="2"/>
        <v>0</v>
      </c>
    </row>
    <row r="119" spans="1:10" x14ac:dyDescent="0.35">
      <c r="A119" s="20" t="s">
        <v>53</v>
      </c>
      <c r="B119" s="6" t="s">
        <v>37</v>
      </c>
      <c r="C119" s="6" t="s">
        <v>16</v>
      </c>
      <c r="D119" s="6" t="s">
        <v>105</v>
      </c>
      <c r="E119" s="7">
        <v>5</v>
      </c>
      <c r="F119" s="7">
        <v>5</v>
      </c>
      <c r="G119" s="4"/>
      <c r="H119" s="29"/>
      <c r="J119" s="38">
        <f t="shared" si="2"/>
        <v>0</v>
      </c>
    </row>
    <row r="120" spans="1:10" x14ac:dyDescent="0.35">
      <c r="A120" s="20" t="s">
        <v>215</v>
      </c>
      <c r="B120" s="6" t="s">
        <v>216</v>
      </c>
      <c r="C120" s="6" t="s">
        <v>217</v>
      </c>
      <c r="D120" s="6" t="s">
        <v>108</v>
      </c>
      <c r="E120" s="7">
        <v>20</v>
      </c>
      <c r="F120" s="7">
        <v>20</v>
      </c>
      <c r="G120" s="4"/>
      <c r="H120" s="29"/>
      <c r="J120" s="38"/>
    </row>
    <row r="121" spans="1:10" x14ac:dyDescent="0.35">
      <c r="A121" s="20" t="s">
        <v>25</v>
      </c>
      <c r="B121" s="6" t="s">
        <v>34</v>
      </c>
      <c r="C121" s="6" t="s">
        <v>16</v>
      </c>
      <c r="D121" s="6" t="s">
        <v>106</v>
      </c>
      <c r="E121" s="7">
        <v>30</v>
      </c>
      <c r="F121" s="7">
        <v>30</v>
      </c>
      <c r="G121" s="4"/>
      <c r="H121" s="29"/>
      <c r="J121" s="38">
        <f t="shared" si="2"/>
        <v>0</v>
      </c>
    </row>
    <row r="122" spans="1:10" x14ac:dyDescent="0.35">
      <c r="A122" s="20" t="s">
        <v>25</v>
      </c>
      <c r="B122" s="6" t="s">
        <v>34</v>
      </c>
      <c r="C122" s="6" t="s">
        <v>42</v>
      </c>
      <c r="D122" s="6" t="s">
        <v>126</v>
      </c>
      <c r="E122" s="7">
        <v>20</v>
      </c>
      <c r="F122" s="7">
        <v>20</v>
      </c>
      <c r="G122" s="4"/>
      <c r="H122" s="29"/>
      <c r="J122" s="38">
        <f t="shared" si="2"/>
        <v>0</v>
      </c>
    </row>
    <row r="123" spans="1:10" x14ac:dyDescent="0.35">
      <c r="A123" s="20" t="s">
        <v>141</v>
      </c>
      <c r="B123" s="6" t="s">
        <v>34</v>
      </c>
      <c r="C123" s="6"/>
      <c r="D123" s="12" t="s">
        <v>108</v>
      </c>
      <c r="E123" s="7">
        <v>20</v>
      </c>
      <c r="F123" s="7">
        <v>20</v>
      </c>
      <c r="G123" s="4"/>
      <c r="H123" s="29"/>
      <c r="J123" s="38">
        <f t="shared" si="2"/>
        <v>0</v>
      </c>
    </row>
    <row r="124" spans="1:10" ht="15" thickBot="1" x14ac:dyDescent="0.4">
      <c r="A124" s="21" t="s">
        <v>192</v>
      </c>
      <c r="B124" s="8" t="s">
        <v>189</v>
      </c>
      <c r="C124" s="8" t="s">
        <v>16</v>
      </c>
      <c r="D124" s="8" t="s">
        <v>13</v>
      </c>
      <c r="E124" s="9">
        <v>50</v>
      </c>
      <c r="F124" s="9">
        <v>55</v>
      </c>
      <c r="G124" s="30">
        <v>50</v>
      </c>
      <c r="H124" s="31">
        <v>50</v>
      </c>
      <c r="J124" s="38">
        <f t="shared" si="2"/>
        <v>0.10000000000000009</v>
      </c>
    </row>
    <row r="125" spans="1:10" ht="15" thickBot="1" x14ac:dyDescent="0.4">
      <c r="A125" s="92" t="s">
        <v>51</v>
      </c>
      <c r="B125" s="93"/>
      <c r="C125" s="93"/>
      <c r="D125" s="93"/>
      <c r="E125" s="93"/>
      <c r="F125" s="93"/>
      <c r="G125" s="93"/>
      <c r="H125" s="94"/>
      <c r="J125" s="38"/>
    </row>
    <row r="126" spans="1:10" ht="15" thickBot="1" x14ac:dyDescent="0.4">
      <c r="A126" s="69" t="s">
        <v>170</v>
      </c>
      <c r="B126" s="67"/>
      <c r="C126" s="67"/>
      <c r="D126" s="67"/>
      <c r="E126" s="67"/>
      <c r="F126" s="67"/>
      <c r="G126" s="67"/>
      <c r="H126" s="68"/>
      <c r="J126" s="38"/>
    </row>
    <row r="127" spans="1:10" x14ac:dyDescent="0.35">
      <c r="A127" s="19" t="s">
        <v>171</v>
      </c>
      <c r="B127" s="2" t="s">
        <v>34</v>
      </c>
      <c r="C127" s="2"/>
      <c r="D127" s="2" t="s">
        <v>13</v>
      </c>
      <c r="E127" s="5">
        <v>60</v>
      </c>
      <c r="F127" s="5">
        <v>65</v>
      </c>
      <c r="G127" s="32">
        <v>60</v>
      </c>
      <c r="H127" s="33">
        <v>60</v>
      </c>
      <c r="J127" s="38">
        <f t="shared" si="2"/>
        <v>8.3333333333333259E-2</v>
      </c>
    </row>
    <row r="128" spans="1:10" x14ac:dyDescent="0.35">
      <c r="A128" s="50" t="s">
        <v>177</v>
      </c>
      <c r="B128" s="51" t="s">
        <v>34</v>
      </c>
      <c r="C128" s="51"/>
      <c r="D128" s="51" t="s">
        <v>13</v>
      </c>
      <c r="E128" s="52">
        <v>50</v>
      </c>
      <c r="F128" s="52">
        <v>50</v>
      </c>
      <c r="G128" s="55"/>
      <c r="H128" s="56"/>
      <c r="J128" s="38">
        <f t="shared" si="2"/>
        <v>0</v>
      </c>
    </row>
    <row r="129" spans="1:10" ht="15" thickBot="1" x14ac:dyDescent="0.4">
      <c r="A129" s="21" t="s">
        <v>172</v>
      </c>
      <c r="B129" s="8" t="s">
        <v>34</v>
      </c>
      <c r="C129" s="8"/>
      <c r="D129" s="8" t="s">
        <v>13</v>
      </c>
      <c r="E129" s="9">
        <v>55</v>
      </c>
      <c r="F129" s="9">
        <v>55</v>
      </c>
      <c r="G129" s="30"/>
      <c r="H129" s="31"/>
      <c r="J129" s="38">
        <f t="shared" si="2"/>
        <v>0</v>
      </c>
    </row>
    <row r="130" spans="1:10" ht="15" thickBot="1" x14ac:dyDescent="0.4">
      <c r="A130" s="95" t="s">
        <v>173</v>
      </c>
      <c r="B130" s="96"/>
      <c r="C130" s="96"/>
      <c r="D130" s="96"/>
      <c r="E130" s="96"/>
      <c r="F130" s="96"/>
      <c r="G130" s="96"/>
      <c r="H130" s="97"/>
      <c r="J130" s="38"/>
    </row>
    <row r="131" spans="1:10" x14ac:dyDescent="0.35">
      <c r="A131" s="19" t="s">
        <v>171</v>
      </c>
      <c r="B131" s="2" t="s">
        <v>34</v>
      </c>
      <c r="C131" s="2"/>
      <c r="D131" s="2" t="s">
        <v>13</v>
      </c>
      <c r="E131" s="5">
        <v>65</v>
      </c>
      <c r="F131" s="5">
        <v>70</v>
      </c>
      <c r="G131" s="32">
        <v>70</v>
      </c>
      <c r="H131" s="33">
        <v>70</v>
      </c>
      <c r="J131" s="38">
        <f t="shared" si="2"/>
        <v>7.6923076923076872E-2</v>
      </c>
    </row>
    <row r="132" spans="1:10" x14ac:dyDescent="0.35">
      <c r="A132" s="20" t="s">
        <v>175</v>
      </c>
      <c r="B132" s="6" t="s">
        <v>34</v>
      </c>
      <c r="C132" s="6"/>
      <c r="D132" s="6" t="s">
        <v>13</v>
      </c>
      <c r="E132" s="7">
        <v>60</v>
      </c>
      <c r="F132" s="7">
        <v>60</v>
      </c>
      <c r="G132" s="4"/>
      <c r="H132" s="29"/>
      <c r="J132" s="38">
        <f t="shared" si="2"/>
        <v>0</v>
      </c>
    </row>
    <row r="133" spans="1:10" x14ac:dyDescent="0.35">
      <c r="A133" s="20" t="s">
        <v>176</v>
      </c>
      <c r="B133" s="6" t="s">
        <v>34</v>
      </c>
      <c r="C133" s="6"/>
      <c r="D133" s="6" t="s">
        <v>13</v>
      </c>
      <c r="E133" s="7">
        <v>50</v>
      </c>
      <c r="F133" s="7">
        <v>50</v>
      </c>
      <c r="G133" s="4"/>
      <c r="H133" s="29"/>
      <c r="J133" s="38">
        <f t="shared" si="2"/>
        <v>0</v>
      </c>
    </row>
    <row r="134" spans="1:10" x14ac:dyDescent="0.35">
      <c r="A134" s="20" t="s">
        <v>177</v>
      </c>
      <c r="B134" s="6" t="s">
        <v>34</v>
      </c>
      <c r="C134" s="6"/>
      <c r="D134" s="6" t="s">
        <v>13</v>
      </c>
      <c r="E134" s="7">
        <v>55</v>
      </c>
      <c r="F134" s="7">
        <v>55</v>
      </c>
      <c r="G134" s="4"/>
      <c r="H134" s="29"/>
      <c r="J134" s="38">
        <f t="shared" si="2"/>
        <v>0</v>
      </c>
    </row>
    <row r="135" spans="1:10" x14ac:dyDescent="0.35">
      <c r="A135" s="20" t="s">
        <v>178</v>
      </c>
      <c r="B135" s="6" t="s">
        <v>34</v>
      </c>
      <c r="C135" s="6"/>
      <c r="D135" s="6" t="s">
        <v>13</v>
      </c>
      <c r="E135" s="7">
        <v>40</v>
      </c>
      <c r="F135" s="7">
        <v>40</v>
      </c>
      <c r="G135" s="4"/>
      <c r="H135" s="29"/>
      <c r="J135" s="38">
        <f t="shared" si="2"/>
        <v>0</v>
      </c>
    </row>
    <row r="136" spans="1:10" x14ac:dyDescent="0.35">
      <c r="A136" s="20" t="s">
        <v>60</v>
      </c>
      <c r="B136" s="6" t="s">
        <v>34</v>
      </c>
      <c r="C136" s="6"/>
      <c r="D136" s="6" t="s">
        <v>13</v>
      </c>
      <c r="E136" s="7">
        <v>15</v>
      </c>
      <c r="F136" s="7">
        <v>15</v>
      </c>
      <c r="G136" s="4"/>
      <c r="H136" s="29"/>
      <c r="J136" s="38">
        <f t="shared" si="2"/>
        <v>0</v>
      </c>
    </row>
    <row r="137" spans="1:10" x14ac:dyDescent="0.35">
      <c r="A137" s="20" t="s">
        <v>117</v>
      </c>
      <c r="B137" s="6" t="s">
        <v>34</v>
      </c>
      <c r="C137" s="6"/>
      <c r="D137" s="6" t="s">
        <v>13</v>
      </c>
      <c r="E137" s="7">
        <v>10</v>
      </c>
      <c r="F137" s="7">
        <v>10</v>
      </c>
      <c r="G137" s="4"/>
      <c r="H137" s="29"/>
      <c r="J137" s="38">
        <f t="shared" si="2"/>
        <v>0</v>
      </c>
    </row>
    <row r="138" spans="1:10" ht="15" thickBot="1" x14ac:dyDescent="0.4">
      <c r="A138" s="121" t="s">
        <v>116</v>
      </c>
      <c r="B138" s="8" t="s">
        <v>34</v>
      </c>
      <c r="C138" s="8"/>
      <c r="D138" s="8" t="s">
        <v>13</v>
      </c>
      <c r="E138" s="9">
        <v>15</v>
      </c>
      <c r="F138" s="9">
        <v>15</v>
      </c>
      <c r="G138" s="30"/>
      <c r="H138" s="31"/>
      <c r="J138" s="38">
        <f t="shared" si="2"/>
        <v>0</v>
      </c>
    </row>
    <row r="139" spans="1:10" ht="15" thickBot="1" x14ac:dyDescent="0.4">
      <c r="A139" s="43" t="s">
        <v>174</v>
      </c>
      <c r="B139" s="39"/>
      <c r="C139" s="39"/>
      <c r="D139" s="39"/>
      <c r="E139" s="40"/>
      <c r="F139" s="40"/>
      <c r="G139" s="41"/>
      <c r="H139" s="42"/>
      <c r="J139" s="38"/>
    </row>
    <row r="140" spans="1:10" ht="15" thickBot="1" x14ac:dyDescent="0.4">
      <c r="A140" s="122" t="s">
        <v>179</v>
      </c>
      <c r="B140" s="123" t="s">
        <v>34</v>
      </c>
      <c r="C140" s="123"/>
      <c r="D140" s="123" t="s">
        <v>13</v>
      </c>
      <c r="E140" s="44">
        <v>25</v>
      </c>
      <c r="F140" s="44">
        <v>25</v>
      </c>
      <c r="G140" s="45"/>
      <c r="H140" s="46"/>
      <c r="J140" s="38">
        <f t="shared" si="2"/>
        <v>0</v>
      </c>
    </row>
    <row r="141" spans="1:10" ht="19.149999999999999" customHeight="1" thickBot="1" x14ac:dyDescent="0.4">
      <c r="A141" s="101" t="s">
        <v>52</v>
      </c>
      <c r="B141" s="102"/>
      <c r="C141" s="102"/>
      <c r="D141" s="102"/>
      <c r="E141" s="102"/>
      <c r="F141" s="102"/>
      <c r="G141" s="102"/>
      <c r="H141" s="103"/>
      <c r="J141" s="38"/>
    </row>
    <row r="142" spans="1:10" ht="15" thickTop="1" x14ac:dyDescent="0.35">
      <c r="A142" s="124" t="s">
        <v>136</v>
      </c>
      <c r="B142" s="59" t="s">
        <v>56</v>
      </c>
      <c r="C142" s="60"/>
      <c r="D142" s="60" t="s">
        <v>13</v>
      </c>
      <c r="E142" s="61">
        <v>10</v>
      </c>
      <c r="F142" s="61">
        <v>15</v>
      </c>
      <c r="G142" s="62">
        <v>10</v>
      </c>
      <c r="H142" s="63">
        <v>10</v>
      </c>
      <c r="J142" s="38">
        <f t="shared" si="2"/>
        <v>0.5</v>
      </c>
    </row>
    <row r="143" spans="1:10" x14ac:dyDescent="0.35">
      <c r="A143" s="125" t="s">
        <v>184</v>
      </c>
      <c r="B143" s="2" t="s">
        <v>56</v>
      </c>
      <c r="C143" s="57" t="s">
        <v>16</v>
      </c>
      <c r="D143" s="57" t="s">
        <v>13</v>
      </c>
      <c r="E143" s="58">
        <v>50</v>
      </c>
      <c r="F143" s="58">
        <v>50</v>
      </c>
      <c r="G143" s="32"/>
      <c r="H143" s="33"/>
      <c r="J143" s="38">
        <f t="shared" si="2"/>
        <v>0</v>
      </c>
    </row>
    <row r="144" spans="1:10" x14ac:dyDescent="0.35">
      <c r="A144" s="126" t="s">
        <v>185</v>
      </c>
      <c r="B144" s="6" t="s">
        <v>56</v>
      </c>
      <c r="C144" s="14" t="s">
        <v>16</v>
      </c>
      <c r="D144" s="14" t="s">
        <v>13</v>
      </c>
      <c r="E144" s="15">
        <v>60</v>
      </c>
      <c r="F144" s="15">
        <v>70</v>
      </c>
      <c r="G144" s="4">
        <v>60</v>
      </c>
      <c r="H144" s="29">
        <v>60</v>
      </c>
      <c r="J144" s="38">
        <f t="shared" si="2"/>
        <v>0.16666666666666674</v>
      </c>
    </row>
    <row r="145" spans="1:10" x14ac:dyDescent="0.35">
      <c r="A145" s="126" t="s">
        <v>142</v>
      </c>
      <c r="B145" s="6" t="s">
        <v>56</v>
      </c>
      <c r="C145" s="14" t="s">
        <v>16</v>
      </c>
      <c r="D145" s="14" t="s">
        <v>13</v>
      </c>
      <c r="E145" s="15">
        <v>70</v>
      </c>
      <c r="F145" s="15">
        <v>80</v>
      </c>
      <c r="G145" s="4">
        <v>80</v>
      </c>
      <c r="H145" s="29">
        <v>80</v>
      </c>
      <c r="J145" s="38">
        <f t="shared" si="2"/>
        <v>0.14285714285714279</v>
      </c>
    </row>
    <row r="146" spans="1:10" x14ac:dyDescent="0.35">
      <c r="A146" s="126" t="s">
        <v>143</v>
      </c>
      <c r="B146" s="6" t="s">
        <v>56</v>
      </c>
      <c r="C146" s="14"/>
      <c r="D146" s="14" t="s">
        <v>13</v>
      </c>
      <c r="E146" s="15">
        <v>100</v>
      </c>
      <c r="F146" s="15">
        <v>100</v>
      </c>
      <c r="G146" s="4"/>
      <c r="H146" s="29"/>
      <c r="J146" s="38">
        <f t="shared" si="2"/>
        <v>0</v>
      </c>
    </row>
    <row r="147" spans="1:10" x14ac:dyDescent="0.35">
      <c r="A147" s="126" t="s">
        <v>129</v>
      </c>
      <c r="B147" s="6" t="s">
        <v>56</v>
      </c>
      <c r="C147" s="14"/>
      <c r="D147" s="14" t="s">
        <v>13</v>
      </c>
      <c r="E147" s="15">
        <v>60</v>
      </c>
      <c r="F147" s="15">
        <v>65</v>
      </c>
      <c r="G147" s="4">
        <v>60</v>
      </c>
      <c r="H147" s="29">
        <v>60</v>
      </c>
      <c r="J147" s="38">
        <f t="shared" si="2"/>
        <v>8.3333333333333259E-2</v>
      </c>
    </row>
    <row r="148" spans="1:10" x14ac:dyDescent="0.35">
      <c r="A148" s="126" t="s">
        <v>115</v>
      </c>
      <c r="B148" s="6" t="s">
        <v>56</v>
      </c>
      <c r="C148" s="14"/>
      <c r="D148" s="14" t="s">
        <v>13</v>
      </c>
      <c r="E148" s="15">
        <v>70</v>
      </c>
      <c r="F148" s="7">
        <v>75</v>
      </c>
      <c r="G148" s="4">
        <v>70</v>
      </c>
      <c r="H148" s="29">
        <v>70</v>
      </c>
      <c r="J148" s="38">
        <f t="shared" si="2"/>
        <v>7.1428571428571397E-2</v>
      </c>
    </row>
    <row r="149" spans="1:10" x14ac:dyDescent="0.35">
      <c r="A149" s="126" t="s">
        <v>122</v>
      </c>
      <c r="B149" s="6" t="s">
        <v>56</v>
      </c>
      <c r="C149" s="14"/>
      <c r="D149" s="14" t="s">
        <v>13</v>
      </c>
      <c r="E149" s="15">
        <v>70</v>
      </c>
      <c r="F149" s="7">
        <v>75</v>
      </c>
      <c r="G149" s="4">
        <v>70</v>
      </c>
      <c r="H149" s="29">
        <v>70</v>
      </c>
      <c r="J149" s="38">
        <f t="shared" si="2"/>
        <v>7.1428571428571397E-2</v>
      </c>
    </row>
    <row r="150" spans="1:10" x14ac:dyDescent="0.35">
      <c r="A150" s="20" t="s">
        <v>91</v>
      </c>
      <c r="B150" s="6" t="s">
        <v>56</v>
      </c>
      <c r="C150" s="6"/>
      <c r="D150" s="6" t="s">
        <v>13</v>
      </c>
      <c r="E150" s="7">
        <v>70</v>
      </c>
      <c r="F150" s="7">
        <v>75</v>
      </c>
      <c r="G150" s="4">
        <v>70</v>
      </c>
      <c r="H150" s="29">
        <v>70</v>
      </c>
      <c r="J150" s="38">
        <f t="shared" si="2"/>
        <v>7.1428571428571397E-2</v>
      </c>
    </row>
    <row r="151" spans="1:10" x14ac:dyDescent="0.35">
      <c r="A151" s="20" t="s">
        <v>61</v>
      </c>
      <c r="B151" s="6" t="s">
        <v>56</v>
      </c>
      <c r="C151" s="6"/>
      <c r="D151" s="6" t="s">
        <v>13</v>
      </c>
      <c r="E151" s="7">
        <v>25</v>
      </c>
      <c r="F151" s="7">
        <v>30</v>
      </c>
      <c r="G151" s="4">
        <v>30</v>
      </c>
      <c r="H151" s="29">
        <v>30</v>
      </c>
      <c r="J151" s="38">
        <f t="shared" si="2"/>
        <v>0.19999999999999996</v>
      </c>
    </row>
    <row r="152" spans="1:10" x14ac:dyDescent="0.35">
      <c r="A152" s="20" t="s">
        <v>93</v>
      </c>
      <c r="B152" s="6" t="s">
        <v>56</v>
      </c>
      <c r="C152" s="6"/>
      <c r="D152" s="6" t="s">
        <v>13</v>
      </c>
      <c r="E152" s="7">
        <v>30</v>
      </c>
      <c r="F152" s="7">
        <v>35</v>
      </c>
      <c r="G152" s="4">
        <v>35</v>
      </c>
      <c r="H152" s="29">
        <v>35</v>
      </c>
      <c r="J152" s="38">
        <f t="shared" si="2"/>
        <v>0.16666666666666674</v>
      </c>
    </row>
    <row r="153" spans="1:10" x14ac:dyDescent="0.35">
      <c r="A153" s="20" t="s">
        <v>94</v>
      </c>
      <c r="B153" s="6" t="s">
        <v>56</v>
      </c>
      <c r="C153" s="6"/>
      <c r="D153" s="6" t="s">
        <v>13</v>
      </c>
      <c r="E153" s="7">
        <v>15</v>
      </c>
      <c r="F153" s="7">
        <v>15</v>
      </c>
      <c r="G153" s="4"/>
      <c r="H153" s="29"/>
      <c r="J153" s="38">
        <f t="shared" si="2"/>
        <v>0</v>
      </c>
    </row>
    <row r="154" spans="1:10" x14ac:dyDescent="0.35">
      <c r="A154" s="20" t="s">
        <v>79</v>
      </c>
      <c r="B154" s="6" t="s">
        <v>56</v>
      </c>
      <c r="C154" s="6"/>
      <c r="D154" s="6" t="s">
        <v>13</v>
      </c>
      <c r="E154" s="7">
        <v>20</v>
      </c>
      <c r="F154" s="7">
        <v>20</v>
      </c>
      <c r="G154" s="4"/>
      <c r="H154" s="29"/>
      <c r="J154" s="38">
        <f t="shared" si="2"/>
        <v>0</v>
      </c>
    </row>
    <row r="155" spans="1:10" x14ac:dyDescent="0.35">
      <c r="A155" s="20" t="s">
        <v>135</v>
      </c>
      <c r="B155" s="6" t="s">
        <v>56</v>
      </c>
      <c r="C155" s="6"/>
      <c r="D155" s="6" t="s">
        <v>13</v>
      </c>
      <c r="E155" s="7">
        <v>40</v>
      </c>
      <c r="F155" s="7">
        <v>45</v>
      </c>
      <c r="G155" s="4">
        <v>45</v>
      </c>
      <c r="H155" s="29">
        <v>45</v>
      </c>
      <c r="J155" s="38">
        <f t="shared" si="2"/>
        <v>0.125</v>
      </c>
    </row>
    <row r="156" spans="1:10" x14ac:dyDescent="0.35">
      <c r="A156" s="20" t="s">
        <v>95</v>
      </c>
      <c r="B156" s="6" t="s">
        <v>56</v>
      </c>
      <c r="C156" s="6"/>
      <c r="D156" s="6" t="s">
        <v>13</v>
      </c>
      <c r="E156" s="7">
        <v>15</v>
      </c>
      <c r="F156" s="7">
        <v>15</v>
      </c>
      <c r="G156" s="4"/>
      <c r="H156" s="29"/>
      <c r="J156" s="38">
        <f t="shared" ref="J156:J180" si="3">F156/E156-1</f>
        <v>0</v>
      </c>
    </row>
    <row r="157" spans="1:10" x14ac:dyDescent="0.35">
      <c r="A157" s="20" t="s">
        <v>96</v>
      </c>
      <c r="B157" s="6" t="s">
        <v>56</v>
      </c>
      <c r="C157" s="6"/>
      <c r="D157" s="6" t="s">
        <v>13</v>
      </c>
      <c r="E157" s="7">
        <v>20</v>
      </c>
      <c r="F157" s="7">
        <v>20</v>
      </c>
      <c r="G157" s="4"/>
      <c r="H157" s="29"/>
      <c r="J157" s="38">
        <f t="shared" si="3"/>
        <v>0</v>
      </c>
    </row>
    <row r="158" spans="1:10" x14ac:dyDescent="0.35">
      <c r="A158" s="20" t="s">
        <v>92</v>
      </c>
      <c r="B158" s="6" t="s">
        <v>56</v>
      </c>
      <c r="C158" s="6"/>
      <c r="D158" s="6" t="s">
        <v>13</v>
      </c>
      <c r="E158" s="7">
        <v>45</v>
      </c>
      <c r="F158" s="7">
        <v>45</v>
      </c>
      <c r="G158" s="4"/>
      <c r="H158" s="29"/>
      <c r="J158" s="38">
        <f t="shared" si="3"/>
        <v>0</v>
      </c>
    </row>
    <row r="159" spans="1:10" x14ac:dyDescent="0.35">
      <c r="A159" s="20" t="s">
        <v>132</v>
      </c>
      <c r="B159" s="6" t="s">
        <v>56</v>
      </c>
      <c r="C159" s="6"/>
      <c r="D159" s="6" t="s">
        <v>13</v>
      </c>
      <c r="E159" s="7">
        <v>40</v>
      </c>
      <c r="F159" s="7">
        <v>40</v>
      </c>
      <c r="G159" s="4"/>
      <c r="H159" s="29"/>
      <c r="J159" s="38">
        <f t="shared" si="3"/>
        <v>0</v>
      </c>
    </row>
    <row r="160" spans="1:10" x14ac:dyDescent="0.35">
      <c r="A160" s="21" t="s">
        <v>157</v>
      </c>
      <c r="B160" s="8" t="s">
        <v>56</v>
      </c>
      <c r="C160" s="8"/>
      <c r="D160" s="8" t="s">
        <v>13</v>
      </c>
      <c r="E160" s="9">
        <v>30</v>
      </c>
      <c r="F160" s="9">
        <v>30</v>
      </c>
      <c r="G160" s="4"/>
      <c r="H160" s="29"/>
      <c r="J160" s="38">
        <f t="shared" si="3"/>
        <v>0</v>
      </c>
    </row>
    <row r="161" spans="1:10" ht="15" thickBot="1" x14ac:dyDescent="0.4">
      <c r="A161" s="21" t="s">
        <v>97</v>
      </c>
      <c r="B161" s="8" t="s">
        <v>56</v>
      </c>
      <c r="C161" s="8"/>
      <c r="D161" s="8" t="s">
        <v>13</v>
      </c>
      <c r="E161" s="9">
        <v>30</v>
      </c>
      <c r="F161" s="9">
        <v>35</v>
      </c>
      <c r="G161" s="4">
        <v>35</v>
      </c>
      <c r="H161" s="29">
        <v>35</v>
      </c>
      <c r="J161" s="38">
        <f t="shared" si="3"/>
        <v>0.16666666666666674</v>
      </c>
    </row>
    <row r="162" spans="1:10" ht="15.5" thickTop="1" thickBot="1" x14ac:dyDescent="0.4">
      <c r="A162" s="98" t="s">
        <v>26</v>
      </c>
      <c r="B162" s="99"/>
      <c r="C162" s="99"/>
      <c r="D162" s="99"/>
      <c r="E162" s="99"/>
      <c r="F162" s="99"/>
      <c r="G162" s="99"/>
      <c r="H162" s="100"/>
      <c r="J162" s="38"/>
    </row>
    <row r="163" spans="1:10" ht="15" thickTop="1" x14ac:dyDescent="0.35">
      <c r="A163" s="23" t="s">
        <v>48</v>
      </c>
      <c r="B163" s="2" t="s">
        <v>40</v>
      </c>
      <c r="C163" s="5"/>
      <c r="D163" s="2" t="s">
        <v>13</v>
      </c>
      <c r="E163" s="5">
        <v>40</v>
      </c>
      <c r="F163" s="5">
        <v>42</v>
      </c>
      <c r="G163" s="32">
        <v>40</v>
      </c>
      <c r="H163" s="33">
        <v>40</v>
      </c>
      <c r="J163" s="38">
        <f t="shared" si="3"/>
        <v>5.0000000000000044E-2</v>
      </c>
    </row>
    <row r="164" spans="1:10" x14ac:dyDescent="0.35">
      <c r="A164" s="20" t="s">
        <v>80</v>
      </c>
      <c r="B164" s="6" t="s">
        <v>40</v>
      </c>
      <c r="C164" s="6"/>
      <c r="D164" s="6" t="s">
        <v>13</v>
      </c>
      <c r="E164" s="7">
        <v>42</v>
      </c>
      <c r="F164" s="7">
        <v>42</v>
      </c>
      <c r="G164" s="4"/>
      <c r="H164" s="29"/>
      <c r="J164" s="38">
        <f t="shared" si="3"/>
        <v>0</v>
      </c>
    </row>
    <row r="165" spans="1:10" x14ac:dyDescent="0.35">
      <c r="A165" s="20" t="s">
        <v>57</v>
      </c>
      <c r="B165" s="6" t="s">
        <v>40</v>
      </c>
      <c r="C165" s="6"/>
      <c r="D165" s="6" t="s">
        <v>13</v>
      </c>
      <c r="E165" s="7">
        <v>40</v>
      </c>
      <c r="F165" s="7">
        <v>42</v>
      </c>
      <c r="G165" s="4">
        <v>40</v>
      </c>
      <c r="H165" s="29">
        <v>40</v>
      </c>
      <c r="J165" s="38">
        <f t="shared" si="3"/>
        <v>5.0000000000000044E-2</v>
      </c>
    </row>
    <row r="166" spans="1:10" x14ac:dyDescent="0.35">
      <c r="A166" s="20" t="s">
        <v>49</v>
      </c>
      <c r="B166" s="6" t="s">
        <v>40</v>
      </c>
      <c r="C166" s="6"/>
      <c r="D166" s="6" t="s">
        <v>13</v>
      </c>
      <c r="E166" s="7">
        <v>22</v>
      </c>
      <c r="F166" s="7">
        <v>22</v>
      </c>
      <c r="G166" s="4"/>
      <c r="H166" s="29"/>
      <c r="J166" s="38">
        <f t="shared" si="3"/>
        <v>0</v>
      </c>
    </row>
    <row r="167" spans="1:10" ht="14.65" customHeight="1" x14ac:dyDescent="0.35">
      <c r="A167" s="20" t="s">
        <v>149</v>
      </c>
      <c r="B167" s="6" t="s">
        <v>40</v>
      </c>
      <c r="C167" s="6"/>
      <c r="D167" s="6" t="s">
        <v>13</v>
      </c>
      <c r="E167" s="7">
        <v>40</v>
      </c>
      <c r="F167" s="7">
        <v>42</v>
      </c>
      <c r="G167" s="4">
        <v>40</v>
      </c>
      <c r="H167" s="29">
        <v>40</v>
      </c>
      <c r="J167" s="38">
        <f t="shared" si="3"/>
        <v>5.0000000000000044E-2</v>
      </c>
    </row>
    <row r="168" spans="1:10" ht="14.65" customHeight="1" x14ac:dyDescent="0.35">
      <c r="A168" s="20" t="s">
        <v>27</v>
      </c>
      <c r="B168" s="6" t="s">
        <v>40</v>
      </c>
      <c r="C168" s="6"/>
      <c r="D168" s="6" t="s">
        <v>13</v>
      </c>
      <c r="E168" s="7">
        <v>40</v>
      </c>
      <c r="F168" s="7">
        <v>42</v>
      </c>
      <c r="G168" s="4">
        <v>40</v>
      </c>
      <c r="H168" s="29">
        <v>40</v>
      </c>
      <c r="J168" s="38">
        <f t="shared" si="3"/>
        <v>5.0000000000000044E-2</v>
      </c>
    </row>
    <row r="169" spans="1:10" ht="14.65" customHeight="1" x14ac:dyDescent="0.35">
      <c r="A169" s="20" t="s">
        <v>50</v>
      </c>
      <c r="B169" s="6" t="s">
        <v>40</v>
      </c>
      <c r="C169" s="6"/>
      <c r="D169" s="6" t="s">
        <v>13</v>
      </c>
      <c r="E169" s="7">
        <v>50</v>
      </c>
      <c r="F169" s="7">
        <v>50</v>
      </c>
      <c r="G169" s="4"/>
      <c r="H169" s="29"/>
      <c r="J169" s="38">
        <f t="shared" si="3"/>
        <v>0</v>
      </c>
    </row>
    <row r="170" spans="1:10" x14ac:dyDescent="0.35">
      <c r="A170" s="20" t="s">
        <v>63</v>
      </c>
      <c r="B170" s="6" t="s">
        <v>40</v>
      </c>
      <c r="C170" s="6"/>
      <c r="D170" s="6" t="s">
        <v>13</v>
      </c>
      <c r="E170" s="7">
        <v>63</v>
      </c>
      <c r="F170" s="7">
        <v>63</v>
      </c>
      <c r="G170" s="4"/>
      <c r="H170" s="29"/>
      <c r="J170" s="38">
        <f t="shared" si="3"/>
        <v>0</v>
      </c>
    </row>
    <row r="171" spans="1:10" x14ac:dyDescent="0.35">
      <c r="A171" s="21" t="s">
        <v>127</v>
      </c>
      <c r="B171" s="8" t="s">
        <v>68</v>
      </c>
      <c r="C171" s="8"/>
      <c r="D171" s="8" t="s">
        <v>13</v>
      </c>
      <c r="E171" s="9">
        <v>42</v>
      </c>
      <c r="F171" s="9">
        <v>42</v>
      </c>
      <c r="G171" s="30"/>
      <c r="H171" s="31"/>
      <c r="J171" s="38">
        <f t="shared" si="3"/>
        <v>0</v>
      </c>
    </row>
    <row r="172" spans="1:10" ht="15" thickBot="1" x14ac:dyDescent="0.4">
      <c r="A172" s="20" t="s">
        <v>148</v>
      </c>
      <c r="B172" s="6" t="s">
        <v>34</v>
      </c>
      <c r="C172" s="6"/>
      <c r="D172" s="6" t="s">
        <v>13</v>
      </c>
      <c r="E172" s="7">
        <v>22</v>
      </c>
      <c r="F172" s="7">
        <v>22</v>
      </c>
      <c r="G172" s="4"/>
      <c r="H172" s="29"/>
      <c r="J172" s="38">
        <f t="shared" si="3"/>
        <v>0</v>
      </c>
    </row>
    <row r="173" spans="1:10" ht="15.5" thickTop="1" thickBot="1" x14ac:dyDescent="0.4">
      <c r="A173" s="104" t="s">
        <v>83</v>
      </c>
      <c r="B173" s="105"/>
      <c r="C173" s="105"/>
      <c r="D173" s="105"/>
      <c r="E173" s="105"/>
      <c r="F173" s="105"/>
      <c r="G173" s="105"/>
      <c r="H173" s="106"/>
      <c r="J173" s="38"/>
    </row>
    <row r="174" spans="1:10" ht="15" thickTop="1" x14ac:dyDescent="0.35">
      <c r="A174" s="19" t="s">
        <v>169</v>
      </c>
      <c r="B174" s="2" t="s">
        <v>156</v>
      </c>
      <c r="C174" s="2"/>
      <c r="D174" s="2" t="s">
        <v>13</v>
      </c>
      <c r="E174" s="5">
        <v>18</v>
      </c>
      <c r="F174" s="5">
        <v>18</v>
      </c>
      <c r="G174" s="4"/>
      <c r="H174" s="29"/>
      <c r="J174" s="38">
        <f t="shared" si="3"/>
        <v>0</v>
      </c>
    </row>
    <row r="175" spans="1:10" x14ac:dyDescent="0.35">
      <c r="A175" s="19" t="s">
        <v>169</v>
      </c>
      <c r="B175" s="2" t="s">
        <v>156</v>
      </c>
      <c r="C175" s="2"/>
      <c r="D175" s="2" t="s">
        <v>152</v>
      </c>
      <c r="E175" s="5">
        <v>600</v>
      </c>
      <c r="F175" s="5">
        <v>600</v>
      </c>
      <c r="G175" s="32"/>
      <c r="H175" s="33"/>
      <c r="J175" s="38">
        <f t="shared" si="3"/>
        <v>0</v>
      </c>
    </row>
    <row r="176" spans="1:10" x14ac:dyDescent="0.35">
      <c r="A176" s="20" t="s">
        <v>164</v>
      </c>
      <c r="B176" s="6" t="s">
        <v>34</v>
      </c>
      <c r="C176" s="6"/>
      <c r="D176" s="6" t="s">
        <v>13</v>
      </c>
      <c r="E176" s="7">
        <v>10</v>
      </c>
      <c r="F176" s="7">
        <v>10</v>
      </c>
      <c r="G176" s="32"/>
      <c r="H176" s="33"/>
      <c r="J176" s="38">
        <f t="shared" si="3"/>
        <v>0</v>
      </c>
    </row>
    <row r="177" spans="1:10" x14ac:dyDescent="0.35">
      <c r="A177" s="127" t="s">
        <v>158</v>
      </c>
      <c r="B177" s="2" t="s">
        <v>40</v>
      </c>
      <c r="C177" s="2"/>
      <c r="D177" s="2" t="s">
        <v>188</v>
      </c>
      <c r="E177" s="5">
        <v>40</v>
      </c>
      <c r="F177" s="5">
        <v>40</v>
      </c>
      <c r="G177" s="32"/>
      <c r="H177" s="33"/>
      <c r="J177" s="38">
        <f t="shared" si="3"/>
        <v>0</v>
      </c>
    </row>
    <row r="178" spans="1:10" x14ac:dyDescent="0.35">
      <c r="A178" s="19" t="s">
        <v>128</v>
      </c>
      <c r="B178" s="2" t="s">
        <v>119</v>
      </c>
      <c r="C178" s="2"/>
      <c r="D178" s="2" t="s">
        <v>13</v>
      </c>
      <c r="E178" s="5">
        <v>20</v>
      </c>
      <c r="F178" s="5">
        <v>20</v>
      </c>
      <c r="G178" s="32"/>
      <c r="H178" s="33"/>
      <c r="J178" s="38">
        <f t="shared" si="3"/>
        <v>0</v>
      </c>
    </row>
    <row r="179" spans="1:10" x14ac:dyDescent="0.35">
      <c r="A179" s="19" t="s">
        <v>81</v>
      </c>
      <c r="B179" s="2" t="s">
        <v>40</v>
      </c>
      <c r="C179" s="2" t="s">
        <v>16</v>
      </c>
      <c r="D179" s="2" t="s">
        <v>121</v>
      </c>
      <c r="E179" s="5">
        <v>74</v>
      </c>
      <c r="F179" s="5">
        <v>74</v>
      </c>
      <c r="G179" s="4"/>
      <c r="H179" s="29"/>
      <c r="J179" s="38">
        <f t="shared" si="3"/>
        <v>0</v>
      </c>
    </row>
    <row r="180" spans="1:10" ht="15" thickBot="1" x14ac:dyDescent="0.4">
      <c r="A180" s="35" t="s">
        <v>81</v>
      </c>
      <c r="B180" s="36" t="s">
        <v>40</v>
      </c>
      <c r="C180" s="36" t="s">
        <v>16</v>
      </c>
      <c r="D180" s="36" t="s">
        <v>200</v>
      </c>
      <c r="E180" s="37">
        <v>36</v>
      </c>
      <c r="F180" s="37">
        <v>36</v>
      </c>
      <c r="G180" s="48"/>
      <c r="H180" s="49"/>
      <c r="J180" s="38">
        <f t="shared" si="3"/>
        <v>0</v>
      </c>
    </row>
    <row r="181" spans="1:10" x14ac:dyDescent="0.35">
      <c r="A181" s="79" t="s">
        <v>220</v>
      </c>
      <c r="B181" s="79"/>
      <c r="C181" s="79"/>
      <c r="D181" s="79"/>
      <c r="E181" s="79"/>
      <c r="F181" s="79"/>
      <c r="G181" s="79"/>
      <c r="H181" s="79"/>
    </row>
  </sheetData>
  <sheetProtection insertRows="0" deleteRows="0" selectLockedCells="1"/>
  <sortState ref="A43:H79">
    <sortCondition ref="A43"/>
  </sortState>
  <mergeCells count="26">
    <mergeCell ref="A181:H181"/>
    <mergeCell ref="A39:H39"/>
    <mergeCell ref="D17:D20"/>
    <mergeCell ref="E17:H17"/>
    <mergeCell ref="E18:F18"/>
    <mergeCell ref="G18:H18"/>
    <mergeCell ref="E20:H20"/>
    <mergeCell ref="A125:H125"/>
    <mergeCell ref="A130:H130"/>
    <mergeCell ref="A92:H92"/>
    <mergeCell ref="A141:H141"/>
    <mergeCell ref="A162:H162"/>
    <mergeCell ref="A173:H173"/>
    <mergeCell ref="A11:H11"/>
    <mergeCell ref="A13:H13"/>
    <mergeCell ref="A6:B6"/>
    <mergeCell ref="D6:G6"/>
    <mergeCell ref="A9:H9"/>
    <mergeCell ref="A10:H10"/>
    <mergeCell ref="A12:H12"/>
    <mergeCell ref="A14:H14"/>
    <mergeCell ref="A16:D16"/>
    <mergeCell ref="E16:H16"/>
    <mergeCell ref="A21:H21"/>
    <mergeCell ref="A17:A20"/>
    <mergeCell ref="B17:B20"/>
  </mergeCells>
  <printOptions horizontalCentered="1"/>
  <pageMargins left="0.11811023622047245" right="0.11811023622047245" top="0.11811023622047245" bottom="0.78740157480314965" header="0.27559055118110237" footer="0.19685039370078741"/>
  <pageSetup scale="80" orientation="portrait" r:id="rId1"/>
  <headerFooter>
    <oddFooter>&amp;C&amp;9&amp;G
Página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ColWidth="8.7265625" defaultRowHeight="14.5" x14ac:dyDescent="0.35"/>
  <cols>
    <col min="6" max="6" width="10.2695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Mr_Choluteca</vt:lpstr>
      <vt:lpstr>Sheet1</vt:lpstr>
      <vt:lpstr>Mr_Choluteca!Área_de_impresión</vt:lpstr>
      <vt:lpstr>Mr_Choluteca!Títulos_a_imprimir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keydi calix</dc:creator>
  <cp:lastModifiedBy>Lester Sanchez</cp:lastModifiedBy>
  <cp:lastPrinted>2019-01-22T21:18:57Z</cp:lastPrinted>
  <dcterms:created xsi:type="dcterms:W3CDTF">2013-10-07T20:48:43Z</dcterms:created>
  <dcterms:modified xsi:type="dcterms:W3CDTF">2019-01-22T21:18:59Z</dcterms:modified>
</cp:coreProperties>
</file>