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AGRO\Desktop\reportes mercados\2019\Mayo\Reporte 20\"/>
    </mc:Choice>
  </mc:AlternateContent>
  <workbookProtection workbookPassword="CE28" lockStructure="1"/>
  <bookViews>
    <workbookView xWindow="0" yWindow="0" windowWidth="24000" windowHeight="9735"/>
  </bookViews>
  <sheets>
    <sheet name="Mr_Juticalpa" sheetId="1" r:id="rId1"/>
  </sheets>
  <definedNames>
    <definedName name="_xlnm.Print_Area" localSheetId="0">Mr_Juticalpa!$A$1:$H$135</definedName>
    <definedName name="_xlnm.Print_Titles" localSheetId="0">Mr_Juticalpa!$1:$20</definedName>
  </definedNames>
  <calcPr calcId="152511"/>
</workbook>
</file>

<file path=xl/calcChain.xml><?xml version="1.0" encoding="utf-8"?>
<calcChain xmlns="http://schemas.openxmlformats.org/spreadsheetml/2006/main">
  <c r="J124" i="1" l="1"/>
  <c r="J131" i="1"/>
  <c r="J127" i="1"/>
  <c r="J128" i="1"/>
  <c r="J129" i="1"/>
  <c r="J130" i="1"/>
  <c r="J132" i="1"/>
  <c r="J115" i="1"/>
  <c r="J119" i="1" l="1"/>
  <c r="J120" i="1"/>
  <c r="J121" i="1"/>
  <c r="J122" i="1"/>
  <c r="J123" i="1"/>
  <c r="J126" i="1"/>
  <c r="J133" i="1"/>
  <c r="J134" i="1"/>
  <c r="J118" i="1"/>
  <c r="J52" i="1"/>
  <c r="E16" i="1" l="1"/>
  <c r="J108" i="1" l="1"/>
  <c r="J59" i="1" l="1"/>
  <c r="J22" i="1" l="1"/>
  <c r="J23" i="1"/>
  <c r="J39" i="1"/>
  <c r="J40" i="1"/>
  <c r="J41" i="1"/>
  <c r="J42" i="1"/>
  <c r="J49" i="1"/>
  <c r="J50" i="1"/>
  <c r="J51" i="1"/>
  <c r="J53" i="1"/>
  <c r="J54" i="1"/>
  <c r="J55" i="1"/>
  <c r="J56" i="1"/>
  <c r="J57" i="1"/>
  <c r="J58" i="1"/>
  <c r="J87" i="1" l="1"/>
  <c r="J88" i="1"/>
  <c r="J77" i="1"/>
  <c r="J79" i="1"/>
  <c r="J76" i="1" l="1"/>
  <c r="J104" i="1"/>
  <c r="J94" i="1" l="1"/>
  <c r="J70" i="1" l="1"/>
  <c r="J69" i="1"/>
  <c r="J62" i="1"/>
  <c r="J84" i="1" l="1"/>
  <c r="J110" i="1" l="1"/>
  <c r="J111" i="1"/>
  <c r="J71" i="1" l="1"/>
  <c r="J112" i="1" l="1"/>
  <c r="J113" i="1"/>
  <c r="J114" i="1"/>
  <c r="J116" i="1"/>
  <c r="J97" i="1" l="1"/>
  <c r="J98" i="1"/>
  <c r="J100" i="1"/>
  <c r="J101" i="1"/>
  <c r="J102" i="1"/>
  <c r="J74" i="1"/>
  <c r="J36" i="1"/>
  <c r="J107" i="1" l="1"/>
  <c r="J75" i="1"/>
  <c r="J109" i="1" l="1"/>
  <c r="J106" i="1"/>
  <c r="J95" i="1"/>
  <c r="J93" i="1"/>
  <c r="J92" i="1"/>
  <c r="J86" i="1"/>
  <c r="J85" i="1"/>
  <c r="J83" i="1"/>
  <c r="J82" i="1"/>
  <c r="J81" i="1"/>
  <c r="J80" i="1"/>
  <c r="J73" i="1"/>
  <c r="J72" i="1"/>
  <c r="J68" i="1"/>
  <c r="J67" i="1"/>
  <c r="J66" i="1"/>
  <c r="J64" i="1"/>
  <c r="J63" i="1"/>
  <c r="J61" i="1"/>
  <c r="J60" i="1"/>
  <c r="J48" i="1"/>
  <c r="J47" i="1"/>
  <c r="J46" i="1"/>
  <c r="J45" i="1"/>
  <c r="J44" i="1"/>
  <c r="J43" i="1"/>
  <c r="J38" i="1"/>
  <c r="J37" i="1"/>
  <c r="J35" i="1"/>
  <c r="J34" i="1"/>
  <c r="J33" i="1"/>
  <c r="J32" i="1"/>
  <c r="J31" i="1"/>
  <c r="J29" i="1"/>
  <c r="J28" i="1"/>
  <c r="J27" i="1"/>
  <c r="J26" i="1"/>
  <c r="J25" i="1"/>
  <c r="J24" i="1"/>
</calcChain>
</file>

<file path=xl/sharedStrings.xml><?xml version="1.0" encoding="utf-8"?>
<sst xmlns="http://schemas.openxmlformats.org/spreadsheetml/2006/main" count="398" uniqueCount="183">
  <si>
    <t xml:space="preserve">Sistema de Información de Mercados de Productos Agrícolas de Honduras (SIMPAH) </t>
  </si>
  <si>
    <t>*Precios representan ventas para productos de buena calidad y condición, a no ser que sea indicado.</t>
  </si>
  <si>
    <t>Producto</t>
  </si>
  <si>
    <t>Origen</t>
  </si>
  <si>
    <t>Unidad de Venta</t>
  </si>
  <si>
    <t>Precios</t>
  </si>
  <si>
    <t>Rango</t>
  </si>
  <si>
    <t>Rango Moda</t>
  </si>
  <si>
    <t>Bajo</t>
  </si>
  <si>
    <t>Alto</t>
  </si>
  <si>
    <t>Tamaño</t>
  </si>
  <si>
    <t>Lempira</t>
  </si>
  <si>
    <t>Granos Básicos</t>
  </si>
  <si>
    <t>Libra</t>
  </si>
  <si>
    <t>Frijol rojo</t>
  </si>
  <si>
    <t xml:space="preserve">Maíz blanco </t>
  </si>
  <si>
    <t>Hortalizas</t>
  </si>
  <si>
    <t>Mediano</t>
  </si>
  <si>
    <t>Grande</t>
  </si>
  <si>
    <t>Pepino</t>
  </si>
  <si>
    <t>Frutas</t>
  </si>
  <si>
    <t>Lácteos</t>
  </si>
  <si>
    <t>Remolacha</t>
  </si>
  <si>
    <t>Lechuga</t>
  </si>
  <si>
    <t xml:space="preserve">Apio </t>
  </si>
  <si>
    <t xml:space="preserve">Chile Nataly </t>
  </si>
  <si>
    <t xml:space="preserve">Habichuela </t>
  </si>
  <si>
    <t>Repollo</t>
  </si>
  <si>
    <t xml:space="preserve">Zanahoria </t>
  </si>
  <si>
    <t>Lepaterique</t>
  </si>
  <si>
    <t>Mantequilla crema</t>
  </si>
  <si>
    <t>Plátano maduro</t>
  </si>
  <si>
    <t>Plátano verde</t>
  </si>
  <si>
    <t>Coliflor</t>
  </si>
  <si>
    <t>Brócoli</t>
  </si>
  <si>
    <t>China</t>
  </si>
  <si>
    <t>Calibre 50-55 mm</t>
  </si>
  <si>
    <t>Yuca blanca</t>
  </si>
  <si>
    <t>Pequeño</t>
  </si>
  <si>
    <t>Unidad (1.5 lb)</t>
  </si>
  <si>
    <t>Unidad (12 oz)</t>
  </si>
  <si>
    <t xml:space="preserve"> Libra</t>
  </si>
  <si>
    <t>Ingrese la fecha aquí</t>
  </si>
  <si>
    <t xml:space="preserve"> Carga (200 lb)</t>
  </si>
  <si>
    <t>Banano verde</t>
  </si>
  <si>
    <t>Unidad (5 oz)</t>
  </si>
  <si>
    <t>Queso seco</t>
  </si>
  <si>
    <t>Unidad (1 lb)</t>
  </si>
  <si>
    <t>Banano maduro</t>
  </si>
  <si>
    <t>Piña Azucarón</t>
  </si>
  <si>
    <t>Bolsa plástica (1 lb)</t>
  </si>
  <si>
    <t>Malla plástica (200 g)</t>
  </si>
  <si>
    <t xml:space="preserve">Reporte semanal de precios de venta de productos agrícolas* </t>
  </si>
  <si>
    <t>Unidad (4 lb)</t>
  </si>
  <si>
    <t>Mazo (130 g )</t>
  </si>
  <si>
    <t>Otros</t>
  </si>
  <si>
    <t>Cebolla roja fresca con tallo</t>
  </si>
  <si>
    <t>Calibre 100</t>
  </si>
  <si>
    <t>Unidad (0.5 lb)</t>
  </si>
  <si>
    <t>Unidad (10 oz)</t>
  </si>
  <si>
    <t>Sandia Mickey Lee</t>
  </si>
  <si>
    <t>Unidad (10-11 lb)</t>
  </si>
  <si>
    <t>Ajo blanco, CAT 1</t>
  </si>
  <si>
    <t>Tomate pera rojo</t>
  </si>
  <si>
    <t>Mixto</t>
  </si>
  <si>
    <t>Manzana Red Delicious, CAT 1</t>
  </si>
  <si>
    <t>Washington/EEUU</t>
  </si>
  <si>
    <t>Holanda</t>
  </si>
  <si>
    <t>Calibre 40-60 mm</t>
  </si>
  <si>
    <t>Culantro de Castilla</t>
  </si>
  <si>
    <t>Culantro ancho/de pata</t>
  </si>
  <si>
    <t>Mazo (75 g )</t>
  </si>
  <si>
    <t>Bolsa plástica (70 g)</t>
  </si>
  <si>
    <t>Tomate pera Pintón</t>
  </si>
  <si>
    <t>Aguacate hass</t>
  </si>
  <si>
    <t>Papaya Maradol</t>
  </si>
  <si>
    <t>Unidad (6-8 lb)</t>
  </si>
  <si>
    <t>Cerdo</t>
  </si>
  <si>
    <t>Chuleta</t>
  </si>
  <si>
    <t>Costilla</t>
  </si>
  <si>
    <t>Res</t>
  </si>
  <si>
    <t>Molida especial</t>
  </si>
  <si>
    <t>Tajo</t>
  </si>
  <si>
    <t>Hígado</t>
  </si>
  <si>
    <t>Mariscos</t>
  </si>
  <si>
    <t>Pescado Tilapia roja</t>
  </si>
  <si>
    <t>Queso semi seco</t>
  </si>
  <si>
    <t xml:space="preserve">Costilla </t>
  </si>
  <si>
    <t xml:space="preserve">Ajo Indio </t>
  </si>
  <si>
    <t>Mazo (2-3 oz)</t>
  </si>
  <si>
    <t>Unidad (2 lb)</t>
  </si>
  <si>
    <t>Mazo (2-3 lb)</t>
  </si>
  <si>
    <t>Rabáno</t>
  </si>
  <si>
    <t>Mazo (12 oz)</t>
  </si>
  <si>
    <t>Mazo( 3 lb)</t>
  </si>
  <si>
    <t xml:space="preserve">Ayote tierno </t>
  </si>
  <si>
    <t xml:space="preserve">Mediano </t>
  </si>
  <si>
    <t>Unidad (11oz)</t>
  </si>
  <si>
    <t xml:space="preserve">Mixto </t>
  </si>
  <si>
    <t xml:space="preserve">Frutas </t>
  </si>
  <si>
    <t xml:space="preserve"> Unidad (4 lb)</t>
  </si>
  <si>
    <t>Ciudad Santa Rosa de Copan</t>
  </si>
  <si>
    <t>Mercado Feria del Agricultor y Artesano</t>
  </si>
  <si>
    <t>México</t>
  </si>
  <si>
    <t>Copán</t>
  </si>
  <si>
    <t>Frijol negro</t>
  </si>
  <si>
    <t xml:space="preserve">Lepaera </t>
  </si>
  <si>
    <t>Unidad (3-4 lb)</t>
  </si>
  <si>
    <t>Tallo (0.25 oz)</t>
  </si>
  <si>
    <t>Ocotepeque</t>
  </si>
  <si>
    <t>Chile Jalapeño</t>
  </si>
  <si>
    <t>Pataste verde Oscuro</t>
  </si>
  <si>
    <t>Molida corriente</t>
  </si>
  <si>
    <t>Cucuyagua</t>
  </si>
  <si>
    <t>Mantequilla Escurrida</t>
  </si>
  <si>
    <t>Quesillo</t>
  </si>
  <si>
    <t>Queso crema</t>
  </si>
  <si>
    <t>Queso seco con chile</t>
  </si>
  <si>
    <t xml:space="preserve">Huevo de gallina </t>
  </si>
  <si>
    <t>Papa Blanca</t>
  </si>
  <si>
    <t>Manzana Gala</t>
  </si>
  <si>
    <t>Tamarindo sin Cascara</t>
  </si>
  <si>
    <t>Unidad (1-1.5 lb)</t>
  </si>
  <si>
    <t>Mazo (20 oz)</t>
  </si>
  <si>
    <t>Arroz Precocido</t>
  </si>
  <si>
    <t>Mora</t>
  </si>
  <si>
    <t>Mostaza</t>
  </si>
  <si>
    <t>Berro</t>
  </si>
  <si>
    <t>Guatemala</t>
  </si>
  <si>
    <t>Manzana Granny Smith, CAT1</t>
  </si>
  <si>
    <t>Queso con loroco</t>
  </si>
  <si>
    <t xml:space="preserve">Queso con chile </t>
  </si>
  <si>
    <t>Camote rojo</t>
  </si>
  <si>
    <t>Unidad (0.50 lb)</t>
  </si>
  <si>
    <t>Melón Cantaloupe tipo Harper</t>
  </si>
  <si>
    <t>Mango Corazón verde</t>
  </si>
  <si>
    <t>Orocuina</t>
  </si>
  <si>
    <t>Bolsa Plástica (1 lb)</t>
  </si>
  <si>
    <t>Unidad (10-15 lb)</t>
  </si>
  <si>
    <t>Unidad (1.5-2 lb)</t>
  </si>
  <si>
    <t>Bolsa Plastica (2-3 lb)</t>
  </si>
  <si>
    <t>Coco de Agua</t>
  </si>
  <si>
    <t>Unidad (1 Lb))</t>
  </si>
  <si>
    <t>Coco Seco</t>
  </si>
  <si>
    <t>Unidad (0.5-1 Lb))</t>
  </si>
  <si>
    <t xml:space="preserve">Chorizo </t>
  </si>
  <si>
    <t>Dulce de panela oscuro</t>
  </si>
  <si>
    <t>Tomate manzano</t>
  </si>
  <si>
    <t>Carton 30 U. (3.75 lb)</t>
  </si>
  <si>
    <t xml:space="preserve"> Carton 30 U. (3.-3.25 lb)</t>
  </si>
  <si>
    <t>Pollo</t>
  </si>
  <si>
    <t>Entero sin menudo</t>
  </si>
  <si>
    <t>Aceite vegetal</t>
  </si>
  <si>
    <t>Tocoa</t>
  </si>
  <si>
    <t>Unidad (2.5 lb)</t>
  </si>
  <si>
    <t>Bidon (42 l)</t>
  </si>
  <si>
    <t>Cortés</t>
  </si>
  <si>
    <t>Arroz clasificado 90/10</t>
  </si>
  <si>
    <t>Bolsa Plastica (1.5-2.0 lb)</t>
  </si>
  <si>
    <t>Cebolla amarilla seca clase I</t>
  </si>
  <si>
    <t xml:space="preserve">Mango Corazón Verde </t>
  </si>
  <si>
    <t>Tamarindo con Cascara</t>
  </si>
  <si>
    <t>Cebollin</t>
  </si>
  <si>
    <t>Tomatillo</t>
  </si>
  <si>
    <t>Mango Maduro</t>
  </si>
  <si>
    <t>Unidad</t>
  </si>
  <si>
    <t>Mantequilla Rala Especial</t>
  </si>
  <si>
    <t>Pataste verde Claro</t>
  </si>
  <si>
    <t>Flor de Izote</t>
  </si>
  <si>
    <t>Perejil</t>
  </si>
  <si>
    <t>Tasa de Cambio: 1 USD = L. 24.4453, fuente: Banco Central de Honduras</t>
  </si>
  <si>
    <t xml:space="preserve">Fresas </t>
  </si>
  <si>
    <t>Bandeja Plastica</t>
  </si>
  <si>
    <t>Mondongo con pata</t>
  </si>
  <si>
    <t>Naranja Valencia</t>
  </si>
  <si>
    <t>S.P.S.</t>
  </si>
  <si>
    <t>Queso Capa Roja</t>
  </si>
  <si>
    <t>Limon Persa</t>
  </si>
  <si>
    <t xml:space="preserve">Limon Indio </t>
  </si>
  <si>
    <t>Bolsa Plastica</t>
  </si>
  <si>
    <t>Loroco</t>
  </si>
  <si>
    <t>Malanga</t>
  </si>
  <si>
    <t>Código reporte: MR_SRC, No.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</si>
</sst>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80A]dddd\,\ dd&quot; de &quot;mmmm&quot; de &quot;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0" fillId="4" borderId="22" xfId="0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horizontal="left"/>
      <protection locked="0"/>
    </xf>
    <xf numFmtId="164" fontId="0" fillId="4" borderId="6" xfId="1" applyFont="1" applyFill="1" applyBorder="1" applyProtection="1">
      <protection locked="0"/>
    </xf>
    <xf numFmtId="164" fontId="0" fillId="4" borderId="23" xfId="1" applyFont="1" applyFill="1" applyBorder="1" applyProtection="1">
      <protection locked="0"/>
    </xf>
    <xf numFmtId="0" fontId="0" fillId="4" borderId="24" xfId="0" applyFont="1" applyFill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164" fontId="0" fillId="4" borderId="3" xfId="1" applyFont="1" applyFill="1" applyBorder="1" applyProtection="1">
      <protection locked="0"/>
    </xf>
    <xf numFmtId="164" fontId="0" fillId="4" borderId="25" xfId="1" applyFont="1" applyFill="1" applyBorder="1" applyProtection="1">
      <protection locked="0"/>
    </xf>
    <xf numFmtId="0" fontId="0" fillId="4" borderId="26" xfId="0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164" fontId="0" fillId="4" borderId="1" xfId="1" applyFont="1" applyFill="1" applyBorder="1" applyProtection="1">
      <protection locked="0"/>
    </xf>
    <xf numFmtId="164" fontId="0" fillId="4" borderId="27" xfId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/>
      <protection locked="0"/>
    </xf>
    <xf numFmtId="0" fontId="0" fillId="0" borderId="25" xfId="0" applyFont="1" applyBorder="1" applyProtection="1">
      <protection locked="0"/>
    </xf>
    <xf numFmtId="0" fontId="0" fillId="4" borderId="14" xfId="0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164" fontId="0" fillId="4" borderId="4" xfId="1" applyFont="1" applyFill="1" applyBorder="1" applyAlignment="1" applyProtection="1">
      <alignment horizontal="left"/>
      <protection locked="0"/>
    </xf>
    <xf numFmtId="164" fontId="0" fillId="4" borderId="4" xfId="1" applyFont="1" applyFill="1" applyBorder="1" applyProtection="1">
      <protection locked="0"/>
    </xf>
    <xf numFmtId="0" fontId="0" fillId="4" borderId="29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23" xfId="0" applyFont="1" applyFill="1" applyBorder="1" applyAlignment="1" applyProtection="1">
      <alignment horizontal="left" wrapText="1"/>
      <protection locked="0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8" fillId="2" borderId="25" xfId="0" applyFont="1" applyFill="1" applyBorder="1" applyAlignment="1" applyProtection="1">
      <alignment horizontal="left" wrapText="1"/>
      <protection locked="0"/>
    </xf>
    <xf numFmtId="0" fontId="0" fillId="4" borderId="30" xfId="0" applyFont="1" applyFill="1" applyBorder="1" applyProtection="1">
      <protection locked="0"/>
    </xf>
    <xf numFmtId="0" fontId="0" fillId="4" borderId="5" xfId="0" applyFont="1" applyFill="1" applyBorder="1" applyProtection="1">
      <protection locked="0"/>
    </xf>
    <xf numFmtId="164" fontId="0" fillId="4" borderId="5" xfId="1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wrapText="1"/>
    </xf>
    <xf numFmtId="0" fontId="6" fillId="3" borderId="15" xfId="0" applyFont="1" applyFill="1" applyBorder="1" applyAlignment="1" applyProtection="1">
      <alignment horizontal="center" wrapText="1"/>
    </xf>
    <xf numFmtId="0" fontId="0" fillId="2" borderId="0" xfId="0" applyFill="1" applyAlignment="1" applyProtection="1"/>
    <xf numFmtId="0" fontId="0" fillId="5" borderId="0" xfId="0" applyFill="1" applyProtection="1"/>
    <xf numFmtId="14" fontId="0" fillId="5" borderId="0" xfId="0" applyNumberFormat="1" applyFill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6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35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164" fontId="0" fillId="4" borderId="32" xfId="1" applyFont="1" applyFill="1" applyBorder="1" applyProtection="1">
      <protection locked="0"/>
    </xf>
    <xf numFmtId="164" fontId="0" fillId="0" borderId="23" xfId="1" applyFont="1" applyBorder="1" applyProtection="1">
      <protection locked="0"/>
    </xf>
    <xf numFmtId="164" fontId="0" fillId="0" borderId="25" xfId="1" applyFont="1" applyBorder="1" applyProtection="1">
      <protection locked="0"/>
    </xf>
    <xf numFmtId="0" fontId="0" fillId="4" borderId="35" xfId="0" applyFill="1" applyBorder="1" applyProtection="1">
      <protection locked="0"/>
    </xf>
    <xf numFmtId="164" fontId="0" fillId="4" borderId="32" xfId="1" applyFont="1" applyFill="1" applyBorder="1" applyAlignment="1" applyProtection="1">
      <alignment horizontal="left"/>
      <protection locked="0"/>
    </xf>
    <xf numFmtId="164" fontId="0" fillId="0" borderId="36" xfId="1" applyFont="1" applyBorder="1" applyProtection="1">
      <protection locked="0"/>
    </xf>
    <xf numFmtId="164" fontId="0" fillId="4" borderId="5" xfId="1" applyFont="1" applyFill="1" applyBorder="1" applyAlignment="1" applyProtection="1">
      <alignment horizontal="left"/>
      <protection locked="0"/>
    </xf>
    <xf numFmtId="0" fontId="0" fillId="4" borderId="37" xfId="0" applyFont="1" applyFill="1" applyBorder="1" applyProtection="1">
      <protection locked="0"/>
    </xf>
    <xf numFmtId="0" fontId="0" fillId="4" borderId="38" xfId="0" applyFont="1" applyFill="1" applyBorder="1" applyProtection="1">
      <protection locked="0"/>
    </xf>
    <xf numFmtId="164" fontId="0" fillId="4" borderId="38" xfId="1" applyFont="1" applyFill="1" applyBorder="1" applyProtection="1">
      <protection locked="0"/>
    </xf>
    <xf numFmtId="164" fontId="0" fillId="0" borderId="39" xfId="1" applyFont="1" applyBorder="1" applyProtection="1">
      <protection locked="0"/>
    </xf>
    <xf numFmtId="164" fontId="0" fillId="4" borderId="40" xfId="1" applyFont="1" applyFill="1" applyBorder="1" applyAlignment="1" applyProtection="1">
      <alignment horizontal="left"/>
      <protection locked="0"/>
    </xf>
    <xf numFmtId="164" fontId="0" fillId="4" borderId="40" xfId="1" applyFont="1" applyFill="1" applyBorder="1" applyProtection="1">
      <protection locked="0"/>
    </xf>
    <xf numFmtId="164" fontId="0" fillId="4" borderId="41" xfId="1" applyFont="1" applyFill="1" applyBorder="1" applyProtection="1">
      <protection locked="0"/>
    </xf>
    <xf numFmtId="0" fontId="0" fillId="4" borderId="42" xfId="0" applyFont="1" applyFill="1" applyBorder="1" applyProtection="1">
      <protection locked="0"/>
    </xf>
    <xf numFmtId="0" fontId="0" fillId="4" borderId="43" xfId="0" applyFont="1" applyFill="1" applyBorder="1" applyProtection="1">
      <protection locked="0"/>
    </xf>
    <xf numFmtId="0" fontId="0" fillId="4" borderId="44" xfId="0" applyFont="1" applyFill="1" applyBorder="1" applyProtection="1">
      <protection locked="0"/>
    </xf>
    <xf numFmtId="164" fontId="0" fillId="4" borderId="43" xfId="1" applyFont="1" applyFill="1" applyBorder="1" applyProtection="1">
      <protection locked="0"/>
    </xf>
    <xf numFmtId="164" fontId="0" fillId="0" borderId="27" xfId="1" applyFont="1" applyBorder="1" applyProtection="1">
      <protection locked="0"/>
    </xf>
    <xf numFmtId="164" fontId="0" fillId="0" borderId="45" xfId="1" applyFont="1" applyBorder="1" applyProtection="1">
      <protection locked="0"/>
    </xf>
    <xf numFmtId="0" fontId="0" fillId="4" borderId="46" xfId="0" applyFont="1" applyFill="1" applyBorder="1" applyProtection="1">
      <protection locked="0"/>
    </xf>
    <xf numFmtId="0" fontId="8" fillId="2" borderId="32" xfId="0" applyFont="1" applyFill="1" applyBorder="1" applyAlignment="1" applyProtection="1">
      <alignment horizontal="left" wrapText="1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164" fontId="0" fillId="2" borderId="27" xfId="1" applyFont="1" applyFill="1" applyBorder="1" applyProtection="1">
      <protection locked="0"/>
    </xf>
    <xf numFmtId="164" fontId="0" fillId="2" borderId="6" xfId="1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51" xfId="0" applyFill="1" applyBorder="1" applyProtection="1">
      <protection locked="0"/>
    </xf>
    <xf numFmtId="0" fontId="0" fillId="2" borderId="52" xfId="0" applyFont="1" applyFill="1" applyBorder="1" applyProtection="1">
      <protection locked="0"/>
    </xf>
    <xf numFmtId="164" fontId="0" fillId="2" borderId="52" xfId="1" applyFont="1" applyFill="1" applyBorder="1" applyProtection="1">
      <protection locked="0"/>
    </xf>
    <xf numFmtId="164" fontId="8" fillId="2" borderId="17" xfId="1" applyFont="1" applyFill="1" applyBorder="1" applyAlignment="1" applyProtection="1">
      <alignment horizontal="right" wrapText="1"/>
      <protection locked="0"/>
    </xf>
    <xf numFmtId="4" fontId="8" fillId="2" borderId="19" xfId="0" applyNumberFormat="1" applyFont="1" applyFill="1" applyBorder="1" applyAlignment="1" applyProtection="1">
      <alignment horizontal="right" wrapText="1"/>
      <protection locked="0"/>
    </xf>
    <xf numFmtId="0" fontId="0" fillId="2" borderId="22" xfId="0" applyFont="1" applyFill="1" applyBorder="1" applyProtection="1">
      <protection locked="0"/>
    </xf>
    <xf numFmtId="164" fontId="0" fillId="2" borderId="23" xfId="1" applyFont="1" applyFill="1" applyBorder="1" applyProtection="1">
      <protection locked="0"/>
    </xf>
    <xf numFmtId="164" fontId="0" fillId="2" borderId="25" xfId="1" applyFont="1" applyFill="1" applyBorder="1" applyProtection="1">
      <protection locked="0"/>
    </xf>
    <xf numFmtId="0" fontId="0" fillId="2" borderId="24" xfId="0" applyFont="1" applyFill="1" applyBorder="1" applyProtection="1">
      <protection locked="0"/>
    </xf>
    <xf numFmtId="4" fontId="9" fillId="0" borderId="4" xfId="0" applyNumberFormat="1" applyFont="1" applyBorder="1" applyProtection="1">
      <protection locked="0"/>
    </xf>
    <xf numFmtId="0" fontId="0" fillId="2" borderId="29" xfId="0" applyFill="1" applyBorder="1" applyProtection="1">
      <protection locked="0"/>
    </xf>
    <xf numFmtId="164" fontId="0" fillId="4" borderId="43" xfId="1" applyFont="1" applyFill="1" applyBorder="1" applyAlignment="1" applyProtection="1">
      <alignment horizontal="left"/>
      <protection locked="0"/>
    </xf>
    <xf numFmtId="164" fontId="1" fillId="4" borderId="6" xfId="1" applyFont="1" applyFill="1" applyBorder="1" applyProtection="1"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2" borderId="49" xfId="0" applyFont="1" applyFill="1" applyBorder="1" applyAlignment="1" applyProtection="1">
      <alignment horizontal="left"/>
      <protection locked="0"/>
    </xf>
    <xf numFmtId="164" fontId="1" fillId="4" borderId="3" xfId="1" applyFont="1" applyFill="1" applyBorder="1" applyProtection="1">
      <protection locked="0"/>
    </xf>
    <xf numFmtId="164" fontId="1" fillId="4" borderId="25" xfId="1" applyFont="1" applyFill="1" applyBorder="1" applyProtection="1">
      <protection locked="0"/>
    </xf>
    <xf numFmtId="164" fontId="1" fillId="4" borderId="1" xfId="1" applyFont="1" applyFill="1" applyBorder="1" applyProtection="1">
      <protection locked="0"/>
    </xf>
    <xf numFmtId="164" fontId="1" fillId="4" borderId="32" xfId="1" applyFont="1" applyFill="1" applyBorder="1" applyProtection="1">
      <protection locked="0"/>
    </xf>
    <xf numFmtId="164" fontId="1" fillId="4" borderId="36" xfId="1" applyFont="1" applyFill="1" applyBorder="1" applyProtection="1">
      <protection locked="0"/>
    </xf>
    <xf numFmtId="164" fontId="1" fillId="4" borderId="23" xfId="1" applyFont="1" applyFill="1" applyBorder="1" applyProtection="1">
      <protection locked="0"/>
    </xf>
    <xf numFmtId="164" fontId="1" fillId="4" borderId="4" xfId="1" applyFont="1" applyFill="1" applyBorder="1" applyProtection="1">
      <protection locked="0"/>
    </xf>
    <xf numFmtId="164" fontId="0" fillId="4" borderId="2" xfId="1" applyFont="1" applyFill="1" applyBorder="1" applyAlignment="1" applyProtection="1">
      <alignment horizontal="left"/>
      <protection locked="0"/>
    </xf>
    <xf numFmtId="0" fontId="0" fillId="4" borderId="8" xfId="0" applyFont="1" applyFill="1" applyBorder="1" applyProtection="1">
      <protection locked="0"/>
    </xf>
    <xf numFmtId="164" fontId="0" fillId="4" borderId="8" xfId="1" applyFont="1" applyFill="1" applyBorder="1" applyAlignment="1" applyProtection="1">
      <alignment horizontal="left"/>
      <protection locked="0"/>
    </xf>
    <xf numFmtId="164" fontId="0" fillId="4" borderId="8" xfId="1" applyFont="1" applyFill="1" applyBorder="1" applyProtection="1">
      <protection locked="0"/>
    </xf>
    <xf numFmtId="164" fontId="0" fillId="0" borderId="53" xfId="1" applyFont="1" applyBorder="1" applyProtection="1">
      <protection locked="0"/>
    </xf>
    <xf numFmtId="164" fontId="0" fillId="4" borderId="34" xfId="1" applyFont="1" applyFill="1" applyBorder="1" applyAlignment="1" applyProtection="1">
      <alignment horizontal="left"/>
      <protection locked="0"/>
    </xf>
    <xf numFmtId="0" fontId="0" fillId="2" borderId="30" xfId="0" applyFill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1" applyFont="1" applyBorder="1" applyProtection="1">
      <protection locked="0"/>
    </xf>
    <xf numFmtId="0" fontId="0" fillId="4" borderId="54" xfId="0" applyFont="1" applyFill="1" applyBorder="1" applyProtection="1">
      <protection locked="0"/>
    </xf>
    <xf numFmtId="0" fontId="0" fillId="2" borderId="47" xfId="0" applyFont="1" applyFill="1" applyBorder="1" applyProtection="1">
      <protection locked="0"/>
    </xf>
    <xf numFmtId="0" fontId="0" fillId="2" borderId="47" xfId="0" applyFill="1" applyBorder="1" applyProtection="1">
      <protection locked="0"/>
    </xf>
    <xf numFmtId="164" fontId="0" fillId="2" borderId="47" xfId="1" applyFont="1" applyFill="1" applyBorder="1" applyProtection="1">
      <protection locked="0"/>
    </xf>
    <xf numFmtId="0" fontId="0" fillId="2" borderId="26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64" fontId="0" fillId="2" borderId="55" xfId="1" applyFont="1" applyFill="1" applyBorder="1" applyProtection="1">
      <protection locked="0"/>
    </xf>
    <xf numFmtId="4" fontId="8" fillId="2" borderId="48" xfId="0" applyNumberFormat="1" applyFont="1" applyFill="1" applyBorder="1" applyAlignment="1" applyProtection="1">
      <alignment horizontal="right" wrapText="1"/>
      <protection locked="0"/>
    </xf>
    <xf numFmtId="164" fontId="8" fillId="2" borderId="56" xfId="1" applyFont="1" applyFill="1" applyBorder="1" applyAlignment="1" applyProtection="1">
      <alignment horizontal="right" wrapText="1"/>
      <protection locked="0"/>
    </xf>
    <xf numFmtId="0" fontId="0" fillId="2" borderId="32" xfId="0" applyFill="1" applyBorder="1" applyProtection="1">
      <protection locked="0"/>
    </xf>
    <xf numFmtId="164" fontId="0" fillId="2" borderId="32" xfId="1" applyFont="1" applyFill="1" applyBorder="1" applyProtection="1">
      <protection locked="0"/>
    </xf>
    <xf numFmtId="164" fontId="0" fillId="2" borderId="36" xfId="1" applyFont="1" applyFill="1" applyBorder="1" applyProtection="1">
      <protection locked="0"/>
    </xf>
    <xf numFmtId="9" fontId="0" fillId="0" borderId="0" xfId="2" applyFont="1" applyProtection="1">
      <protection locked="0"/>
    </xf>
    <xf numFmtId="0" fontId="0" fillId="4" borderId="57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164" fontId="1" fillId="4" borderId="27" xfId="1" applyFont="1" applyFill="1" applyBorder="1" applyProtection="1">
      <protection locked="0"/>
    </xf>
    <xf numFmtId="0" fontId="8" fillId="2" borderId="58" xfId="0" applyFont="1" applyFill="1" applyBorder="1" applyAlignment="1" applyProtection="1">
      <alignment horizontal="left" wrapText="1"/>
      <protection locked="0"/>
    </xf>
    <xf numFmtId="0" fontId="0" fillId="2" borderId="59" xfId="0" applyFill="1" applyBorder="1" applyProtection="1">
      <protection locked="0"/>
    </xf>
    <xf numFmtId="0" fontId="0" fillId="2" borderId="38" xfId="0" applyFill="1" applyBorder="1" applyProtection="1">
      <protection locked="0"/>
    </xf>
    <xf numFmtId="164" fontId="0" fillId="2" borderId="38" xfId="1" applyFont="1" applyFill="1" applyBorder="1" applyProtection="1">
      <protection locked="0"/>
    </xf>
    <xf numFmtId="164" fontId="0" fillId="2" borderId="39" xfId="1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4" borderId="7" xfId="0" applyFont="1" applyFill="1" applyBorder="1" applyProtection="1">
      <protection locked="0"/>
    </xf>
    <xf numFmtId="164" fontId="0" fillId="4" borderId="7" xfId="1" applyFont="1" applyFill="1" applyBorder="1" applyAlignment="1" applyProtection="1">
      <alignment horizontal="left"/>
      <protection locked="0"/>
    </xf>
    <xf numFmtId="164" fontId="0" fillId="4" borderId="7" xfId="1" applyFon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4" borderId="60" xfId="0" applyFill="1" applyBorder="1" applyProtection="1">
      <protection locked="0"/>
    </xf>
    <xf numFmtId="164" fontId="1" fillId="4" borderId="61" xfId="1" applyFont="1" applyFill="1" applyBorder="1" applyProtection="1">
      <protection locked="0"/>
    </xf>
    <xf numFmtId="164" fontId="1" fillId="4" borderId="7" xfId="1" applyFont="1" applyFill="1" applyBorder="1" applyProtection="1">
      <protection locked="0"/>
    </xf>
    <xf numFmtId="0" fontId="7" fillId="2" borderId="49" xfId="0" applyFont="1" applyFill="1" applyBorder="1" applyAlignment="1" applyProtection="1">
      <alignment horizontal="left" wrapText="1"/>
      <protection locked="0"/>
    </xf>
    <xf numFmtId="0" fontId="0" fillId="4" borderId="34" xfId="0" applyFill="1" applyBorder="1" applyProtection="1">
      <protection locked="0"/>
    </xf>
    <xf numFmtId="164" fontId="0" fillId="4" borderId="34" xfId="1" applyFont="1" applyFill="1" applyBorder="1" applyAlignment="1" applyProtection="1">
      <protection locked="0"/>
    </xf>
    <xf numFmtId="164" fontId="1" fillId="4" borderId="34" xfId="1" applyFont="1" applyFill="1" applyBorder="1" applyProtection="1">
      <protection locked="0"/>
    </xf>
    <xf numFmtId="164" fontId="1" fillId="4" borderId="50" xfId="1" applyFont="1" applyFill="1" applyBorder="1" applyProtection="1">
      <protection locked="0"/>
    </xf>
    <xf numFmtId="164" fontId="0" fillId="4" borderId="6" xfId="1" applyFont="1" applyFill="1" applyBorder="1" applyAlignment="1" applyProtection="1">
      <alignment horizontal="left"/>
      <protection locked="0"/>
    </xf>
    <xf numFmtId="164" fontId="0" fillId="4" borderId="3" xfId="1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>
      <alignment horizontal="left"/>
    </xf>
    <xf numFmtId="0" fontId="0" fillId="4" borderId="2" xfId="0" applyFill="1" applyBorder="1" applyAlignment="1" applyProtection="1">
      <alignment horizontal="left"/>
      <protection locked="0"/>
    </xf>
    <xf numFmtId="0" fontId="7" fillId="2" borderId="65" xfId="0" applyFont="1" applyFill="1" applyBorder="1" applyAlignment="1" applyProtection="1">
      <alignment horizontal="left" wrapText="1"/>
      <protection locked="0"/>
    </xf>
    <xf numFmtId="0" fontId="0" fillId="4" borderId="66" xfId="0" applyFill="1" applyBorder="1" applyProtection="1">
      <protection locked="0"/>
    </xf>
    <xf numFmtId="0" fontId="0" fillId="4" borderId="67" xfId="0" applyFont="1" applyFill="1" applyBorder="1" applyProtection="1">
      <protection locked="0"/>
    </xf>
    <xf numFmtId="0" fontId="0" fillId="4" borderId="68" xfId="0" applyFont="1" applyFill="1" applyBorder="1" applyProtection="1">
      <protection locked="0"/>
    </xf>
    <xf numFmtId="164" fontId="0" fillId="4" borderId="68" xfId="1" applyFont="1" applyFill="1" applyBorder="1" applyAlignment="1" applyProtection="1">
      <alignment horizontal="left"/>
      <protection locked="0"/>
    </xf>
    <xf numFmtId="164" fontId="0" fillId="4" borderId="68" xfId="1" applyFont="1" applyFill="1" applyBorder="1" applyProtection="1">
      <protection locked="0"/>
    </xf>
    <xf numFmtId="164" fontId="0" fillId="4" borderId="67" xfId="1" applyFont="1" applyFill="1" applyBorder="1" applyProtection="1">
      <protection locked="0"/>
    </xf>
    <xf numFmtId="164" fontId="0" fillId="0" borderId="69" xfId="1" applyFont="1" applyBorder="1" applyProtection="1">
      <protection locked="0"/>
    </xf>
    <xf numFmtId="164" fontId="0" fillId="0" borderId="15" xfId="1" applyFont="1" applyBorder="1" applyProtection="1">
      <protection locked="0"/>
    </xf>
    <xf numFmtId="164" fontId="1" fillId="4" borderId="15" xfId="1" applyFont="1" applyFill="1" applyBorder="1" applyProtection="1">
      <protection locked="0"/>
    </xf>
    <xf numFmtId="0" fontId="0" fillId="4" borderId="71" xfId="0" applyFill="1" applyBorder="1" applyProtection="1">
      <protection locked="0"/>
    </xf>
    <xf numFmtId="0" fontId="5" fillId="2" borderId="72" xfId="0" applyFont="1" applyFill="1" applyBorder="1" applyAlignment="1" applyProtection="1">
      <alignment horizontal="left"/>
      <protection locked="0"/>
    </xf>
    <xf numFmtId="0" fontId="0" fillId="2" borderId="73" xfId="0" applyFont="1" applyFill="1" applyBorder="1" applyProtection="1">
      <protection locked="0"/>
    </xf>
    <xf numFmtId="164" fontId="0" fillId="2" borderId="73" xfId="1" applyFont="1" applyFill="1" applyBorder="1" applyProtection="1">
      <protection locked="0"/>
    </xf>
    <xf numFmtId="164" fontId="0" fillId="2" borderId="74" xfId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0" borderId="4" xfId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73" xfId="0" applyFill="1" applyBorder="1" applyProtection="1">
      <protection locked="0"/>
    </xf>
    <xf numFmtId="0" fontId="0" fillId="2" borderId="75" xfId="0" applyFill="1" applyBorder="1" applyProtection="1">
      <protection locked="0"/>
    </xf>
    <xf numFmtId="0" fontId="0" fillId="2" borderId="75" xfId="0" applyFont="1" applyFill="1" applyBorder="1" applyProtection="1">
      <protection locked="0"/>
    </xf>
    <xf numFmtId="164" fontId="0" fillId="2" borderId="75" xfId="1" applyFont="1" applyFill="1" applyBorder="1" applyProtection="1">
      <protection locked="0"/>
    </xf>
    <xf numFmtId="4" fontId="8" fillId="2" borderId="75" xfId="0" applyNumberFormat="1" applyFont="1" applyFill="1" applyBorder="1" applyAlignment="1" applyProtection="1">
      <alignment horizontal="right" wrapText="1"/>
      <protection locked="0"/>
    </xf>
    <xf numFmtId="4" fontId="8" fillId="2" borderId="76" xfId="0" applyNumberFormat="1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4" borderId="77" xfId="0" applyFill="1" applyBorder="1" applyProtection="1">
      <protection locked="0"/>
    </xf>
    <xf numFmtId="0" fontId="0" fillId="2" borderId="78" xfId="0" applyFill="1" applyBorder="1" applyProtection="1">
      <protection locked="0"/>
    </xf>
    <xf numFmtId="164" fontId="0" fillId="2" borderId="78" xfId="1" applyFont="1" applyFill="1" applyBorder="1" applyProtection="1">
      <protection locked="0"/>
    </xf>
    <xf numFmtId="164" fontId="0" fillId="2" borderId="79" xfId="1" applyFont="1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0" fillId="4" borderId="52" xfId="0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4" fontId="8" fillId="2" borderId="18" xfId="0" applyNumberFormat="1" applyFont="1" applyFill="1" applyBorder="1" applyAlignment="1" applyProtection="1">
      <alignment horizontal="right" wrapText="1"/>
      <protection locked="0"/>
    </xf>
    <xf numFmtId="4" fontId="8" fillId="2" borderId="70" xfId="0" applyNumberFormat="1" applyFont="1" applyFill="1" applyBorder="1" applyAlignment="1" applyProtection="1">
      <alignment horizontal="right" wrapText="1"/>
      <protection locked="0"/>
    </xf>
    <xf numFmtId="0" fontId="0" fillId="4" borderId="82" xfId="0" applyFill="1" applyBorder="1" applyProtection="1">
      <protection locked="0"/>
    </xf>
    <xf numFmtId="164" fontId="0" fillId="4" borderId="82" xfId="1" applyFont="1" applyFill="1" applyBorder="1" applyAlignment="1" applyProtection="1">
      <alignment horizontal="left"/>
      <protection locked="0"/>
    </xf>
    <xf numFmtId="164" fontId="0" fillId="4" borderId="82" xfId="1" applyFont="1" applyFill="1" applyBorder="1" applyProtection="1">
      <protection locked="0"/>
    </xf>
    <xf numFmtId="164" fontId="0" fillId="4" borderId="83" xfId="1" applyFont="1" applyFill="1" applyBorder="1" applyProtection="1">
      <protection locked="0"/>
    </xf>
    <xf numFmtId="164" fontId="0" fillId="0" borderId="81" xfId="1" applyFont="1" applyBorder="1" applyProtection="1">
      <protection locked="0"/>
    </xf>
    <xf numFmtId="0" fontId="8" fillId="2" borderId="84" xfId="0" applyFont="1" applyFill="1" applyBorder="1" applyAlignment="1" applyProtection="1">
      <alignment horizontal="left" wrapText="1"/>
      <protection locked="0"/>
    </xf>
    <xf numFmtId="164" fontId="8" fillId="2" borderId="84" xfId="1" applyFont="1" applyFill="1" applyBorder="1" applyAlignment="1" applyProtection="1">
      <alignment horizontal="center" wrapText="1"/>
      <protection locked="0"/>
    </xf>
    <xf numFmtId="0" fontId="7" fillId="2" borderId="84" xfId="0" applyFont="1" applyFill="1" applyBorder="1" applyAlignment="1" applyProtection="1">
      <alignment horizontal="left" wrapText="1"/>
      <protection locked="0"/>
    </xf>
    <xf numFmtId="0" fontId="7" fillId="2" borderId="85" xfId="0" applyFont="1" applyFill="1" applyBorder="1" applyAlignment="1" applyProtection="1">
      <alignment horizontal="left" wrapText="1"/>
      <protection locked="0"/>
    </xf>
    <xf numFmtId="0" fontId="7" fillId="2" borderId="86" xfId="0" applyFont="1" applyFill="1" applyBorder="1" applyAlignment="1" applyProtection="1">
      <alignment horizontal="left" wrapText="1"/>
      <protection locked="0"/>
    </xf>
    <xf numFmtId="0" fontId="0" fillId="4" borderId="87" xfId="0" applyFont="1" applyFill="1" applyBorder="1" applyProtection="1">
      <protection locked="0"/>
    </xf>
    <xf numFmtId="164" fontId="0" fillId="4" borderId="87" xfId="1" applyFont="1" applyFill="1" applyBorder="1" applyAlignment="1" applyProtection="1">
      <alignment horizontal="left"/>
      <protection locked="0"/>
    </xf>
    <xf numFmtId="164" fontId="0" fillId="4" borderId="87" xfId="1" applyFont="1" applyFill="1" applyBorder="1" applyProtection="1">
      <protection locked="0"/>
    </xf>
    <xf numFmtId="164" fontId="0" fillId="0" borderId="88" xfId="1" applyFont="1" applyBorder="1" applyProtection="1">
      <protection locked="0"/>
    </xf>
    <xf numFmtId="0" fontId="5" fillId="4" borderId="49" xfId="0" applyFont="1" applyFill="1" applyBorder="1" applyProtection="1">
      <protection locked="0"/>
    </xf>
    <xf numFmtId="0" fontId="0" fillId="2" borderId="89" xfId="0" applyFill="1" applyBorder="1" applyProtection="1">
      <protection locked="0"/>
    </xf>
    <xf numFmtId="0" fontId="0" fillId="4" borderId="90" xfId="0" applyFill="1" applyBorder="1" applyProtection="1">
      <protection locked="0"/>
    </xf>
    <xf numFmtId="0" fontId="0" fillId="2" borderId="91" xfId="0" applyFill="1" applyBorder="1" applyProtection="1">
      <protection locked="0"/>
    </xf>
    <xf numFmtId="164" fontId="0" fillId="2" borderId="91" xfId="1" applyFont="1" applyFill="1" applyBorder="1" applyProtection="1">
      <protection locked="0"/>
    </xf>
    <xf numFmtId="164" fontId="0" fillId="2" borderId="92" xfId="1" applyFon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5" xfId="0" applyBorder="1" applyProtection="1">
      <protection locked="0"/>
    </xf>
    <xf numFmtId="164" fontId="0" fillId="0" borderId="5" xfId="1" applyFont="1" applyBorder="1" applyProtection="1">
      <protection locked="0"/>
    </xf>
    <xf numFmtId="164" fontId="0" fillId="0" borderId="85" xfId="1" applyFont="1" applyBorder="1" applyProtection="1">
      <protection locked="0"/>
    </xf>
    <xf numFmtId="0" fontId="7" fillId="2" borderId="93" xfId="0" applyFont="1" applyFill="1" applyBorder="1" applyAlignment="1" applyProtection="1">
      <alignment horizontal="left" vertical="center" wrapText="1"/>
      <protection locked="0"/>
    </xf>
    <xf numFmtId="164" fontId="0" fillId="2" borderId="48" xfId="1" applyFont="1" applyFill="1" applyBorder="1" applyProtection="1">
      <protection locked="0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Protection="1">
      <protection locked="0"/>
    </xf>
    <xf numFmtId="164" fontId="0" fillId="2" borderId="5" xfId="1" applyFont="1" applyFill="1" applyBorder="1" applyProtection="1">
      <protection locked="0"/>
    </xf>
    <xf numFmtId="164" fontId="0" fillId="2" borderId="85" xfId="1" applyFont="1" applyFill="1" applyBorder="1" applyProtection="1">
      <protection locked="0"/>
    </xf>
    <xf numFmtId="164" fontId="0" fillId="0" borderId="4" xfId="1" applyFont="1" applyBorder="1" applyAlignment="1" applyProtection="1">
      <alignment horizontal="left"/>
      <protection locked="0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5" xfId="1" applyFont="1" applyBorder="1" applyAlignment="1" applyProtection="1">
      <protection locked="0"/>
    </xf>
    <xf numFmtId="164" fontId="0" fillId="0" borderId="4" xfId="1" applyFont="1" applyBorder="1" applyAlignment="1" applyProtection="1">
      <protection locked="0"/>
    </xf>
    <xf numFmtId="0" fontId="0" fillId="4" borderId="43" xfId="0" applyFill="1" applyBorder="1" applyProtection="1">
      <protection locked="0"/>
    </xf>
    <xf numFmtId="0" fontId="0" fillId="4" borderId="32" xfId="0" applyFont="1" applyFill="1" applyBorder="1" applyAlignment="1" applyProtection="1">
      <alignment horizontal="left"/>
      <protection locked="0"/>
    </xf>
    <xf numFmtId="164" fontId="0" fillId="4" borderId="36" xfId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7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0" fontId="0" fillId="4" borderId="37" xfId="0" applyFill="1" applyBorder="1" applyProtection="1">
      <protection locked="0"/>
    </xf>
    <xf numFmtId="164" fontId="0" fillId="2" borderId="5" xfId="1" applyFont="1" applyFill="1" applyBorder="1" applyAlignment="1" applyProtection="1">
      <alignment horizontal="right"/>
      <protection locked="0"/>
    </xf>
    <xf numFmtId="164" fontId="0" fillId="0" borderId="4" xfId="1" applyFont="1" applyBorder="1" applyAlignment="1" applyProtection="1">
      <alignment horizontal="right"/>
      <protection locked="0"/>
    </xf>
    <xf numFmtId="4" fontId="9" fillId="0" borderId="4" xfId="0" applyNumberFormat="1" applyFont="1" applyBorder="1" applyAlignment="1" applyProtection="1">
      <alignment horizontal="right"/>
      <protection locked="0"/>
    </xf>
    <xf numFmtId="0" fontId="0" fillId="2" borderId="37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wrapText="1"/>
    </xf>
    <xf numFmtId="0" fontId="6" fillId="3" borderId="8" xfId="0" applyFont="1" applyFill="1" applyBorder="1" applyAlignment="1" applyProtection="1">
      <alignment horizontal="center" wrapText="1"/>
    </xf>
    <xf numFmtId="0" fontId="6" fillId="3" borderId="18" xfId="0" applyFont="1" applyFill="1" applyBorder="1" applyAlignment="1" applyProtection="1">
      <alignment horizontal="center" wrapText="1"/>
    </xf>
    <xf numFmtId="0" fontId="7" fillId="2" borderId="20" xfId="0" applyFont="1" applyFill="1" applyBorder="1" applyAlignment="1" applyProtection="1">
      <alignment horizontal="left" wrapText="1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0" fontId="7" fillId="2" borderId="21" xfId="0" applyFont="1" applyFill="1" applyBorder="1" applyAlignment="1" applyProtection="1">
      <alignment horizontal="left" wrapText="1"/>
      <protection locked="0"/>
    </xf>
    <xf numFmtId="0" fontId="7" fillId="2" borderId="62" xfId="0" applyFont="1" applyFill="1" applyBorder="1" applyAlignment="1" applyProtection="1">
      <alignment horizontal="left" wrapText="1"/>
      <protection locked="0"/>
    </xf>
    <xf numFmtId="0" fontId="7" fillId="2" borderId="63" xfId="0" applyFont="1" applyFill="1" applyBorder="1" applyAlignment="1" applyProtection="1">
      <alignment horizontal="left" wrapText="1"/>
      <protection locked="0"/>
    </xf>
    <xf numFmtId="0" fontId="7" fillId="2" borderId="64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 wrapText="1"/>
    </xf>
    <xf numFmtId="0" fontId="6" fillId="3" borderId="10" xfId="0" applyFont="1" applyFill="1" applyBorder="1" applyAlignment="1" applyProtection="1">
      <alignment horizontal="center" wrapText="1"/>
    </xf>
    <xf numFmtId="0" fontId="6" fillId="3" borderId="14" xfId="0" applyFont="1" applyFill="1" applyBorder="1" applyAlignment="1" applyProtection="1">
      <alignment horizontal="center" wrapText="1"/>
    </xf>
    <xf numFmtId="0" fontId="6" fillId="3" borderId="16" xfId="0" applyFont="1" applyFill="1" applyBorder="1" applyAlignment="1" applyProtection="1">
      <alignment horizontal="center" wrapText="1"/>
    </xf>
    <xf numFmtId="0" fontId="6" fillId="3" borderId="11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17" xfId="0" applyFont="1" applyFill="1" applyBorder="1" applyAlignment="1" applyProtection="1">
      <alignment horizontal="center" wrapText="1"/>
    </xf>
    <xf numFmtId="0" fontId="6" fillId="3" borderId="13" xfId="0" applyFont="1" applyFill="1" applyBorder="1" applyAlignment="1" applyProtection="1">
      <alignment horizontal="center" wrapText="1"/>
    </xf>
    <xf numFmtId="0" fontId="6" fillId="3" borderId="15" xfId="0" applyFont="1" applyFill="1" applyBorder="1" applyAlignment="1" applyProtection="1">
      <alignment horizontal="center" wrapText="1"/>
    </xf>
    <xf numFmtId="0" fontId="6" fillId="3" borderId="19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/>
    </xf>
    <xf numFmtId="165" fontId="5" fillId="2" borderId="34" xfId="0" applyNumberFormat="1" applyFont="1" applyFill="1" applyBorder="1" applyAlignment="1" applyProtection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123826</xdr:rowOff>
    </xdr:from>
    <xdr:to>
      <xdr:col>8</xdr:col>
      <xdr:colOff>23813</xdr:colOff>
      <xdr:row>4</xdr:row>
      <xdr:rowOff>130969</xdr:rowOff>
    </xdr:to>
    <xdr:cxnSp macro="">
      <xdr:nvCxnSpPr>
        <xdr:cNvPr id="12" name="16 Conector rect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0" y="838201"/>
          <a:ext cx="9596438" cy="7143"/>
        </a:xfrm>
        <a:prstGeom prst="line">
          <a:avLst/>
        </a:prstGeom>
        <a:ln w="9525"/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876299</xdr:colOff>
      <xdr:row>7</xdr:row>
      <xdr:rowOff>77258</xdr:rowOff>
    </xdr:to>
    <xdr:pic>
      <xdr:nvPicPr>
        <xdr:cNvPr id="13" name="0 Image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00"/>
          <a:ext cx="714374" cy="458258"/>
        </a:xfrm>
        <a:prstGeom prst="rect">
          <a:avLst/>
        </a:prstGeom>
      </xdr:spPr>
    </xdr:pic>
    <xdr:clientData/>
  </xdr:twoCellAnchor>
  <xdr:twoCellAnchor editAs="oneCell">
    <xdr:from>
      <xdr:col>1</xdr:col>
      <xdr:colOff>639778</xdr:colOff>
      <xdr:row>4</xdr:row>
      <xdr:rowOff>171450</xdr:rowOff>
    </xdr:from>
    <xdr:to>
      <xdr:col>2</xdr:col>
      <xdr:colOff>434549</xdr:colOff>
      <xdr:row>7</xdr:row>
      <xdr:rowOff>80433</xdr:rowOff>
    </xdr:to>
    <xdr:pic>
      <xdr:nvPicPr>
        <xdr:cNvPr id="14" name="13 Imagen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97128" y="933450"/>
          <a:ext cx="1166371" cy="480483"/>
        </a:xfrm>
        <a:prstGeom prst="rect">
          <a:avLst/>
        </a:prstGeom>
      </xdr:spPr>
    </xdr:pic>
    <xdr:clientData/>
  </xdr:twoCellAnchor>
  <xdr:twoCellAnchor editAs="oneCell">
    <xdr:from>
      <xdr:col>3</xdr:col>
      <xdr:colOff>217078</xdr:colOff>
      <xdr:row>5</xdr:row>
      <xdr:rowOff>19050</xdr:rowOff>
    </xdr:from>
    <xdr:to>
      <xdr:col>3</xdr:col>
      <xdr:colOff>1215553</xdr:colOff>
      <xdr:row>7</xdr:row>
      <xdr:rowOff>85725</xdr:rowOff>
    </xdr:to>
    <xdr:pic>
      <xdr:nvPicPr>
        <xdr:cNvPr id="15" name="0 Imagen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828" y="971550"/>
          <a:ext cx="998475" cy="447675"/>
        </a:xfrm>
        <a:prstGeom prst="rect">
          <a:avLst/>
        </a:prstGeom>
      </xdr:spPr>
    </xdr:pic>
    <xdr:clientData/>
  </xdr:twoCellAnchor>
  <xdr:twoCellAnchor editAs="oneCell">
    <xdr:from>
      <xdr:col>4</xdr:col>
      <xdr:colOff>321806</xdr:colOff>
      <xdr:row>5</xdr:row>
      <xdr:rowOff>169048</xdr:rowOff>
    </xdr:from>
    <xdr:to>
      <xdr:col>6</xdr:col>
      <xdr:colOff>21493</xdr:colOff>
      <xdr:row>7</xdr:row>
      <xdr:rowOff>2770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856" y="1121548"/>
          <a:ext cx="1052237" cy="21195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6</xdr:col>
      <xdr:colOff>546834</xdr:colOff>
      <xdr:row>4</xdr:row>
      <xdr:rowOff>85725</xdr:rowOff>
    </xdr:to>
    <xdr:pic>
      <xdr:nvPicPr>
        <xdr:cNvPr id="8" name="9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64" b="37402"/>
        <a:stretch/>
      </xdr:blipFill>
      <xdr:spPr>
        <a:xfrm>
          <a:off x="4591050" y="0"/>
          <a:ext cx="3042384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K165"/>
  <sheetViews>
    <sheetView tabSelected="1" showWhiteSpace="0" view="pageBreakPreview" zoomScale="110" zoomScaleNormal="110" zoomScaleSheetLayoutView="110" workbookViewId="0">
      <selection activeCell="A16" sqref="A16:B16"/>
    </sheetView>
  </sheetViews>
  <sheetFormatPr baseColWidth="10" defaultColWidth="11.5703125" defaultRowHeight="15" x14ac:dyDescent="0.25"/>
  <cols>
    <col min="1" max="1" width="24.85546875" style="1" customWidth="1"/>
    <col min="2" max="2" width="20.5703125" style="1" customWidth="1"/>
    <col min="3" max="3" width="16" style="1" customWidth="1"/>
    <col min="4" max="4" width="24.5703125" style="1" customWidth="1"/>
    <col min="5" max="5" width="10.28515625" style="1" customWidth="1"/>
    <col min="6" max="7" width="10" style="1" customWidth="1"/>
    <col min="8" max="8" width="9.42578125" style="1" customWidth="1"/>
    <col min="9" max="9" width="5.140625" style="1" customWidth="1"/>
    <col min="10" max="10" width="10.140625" style="1" customWidth="1"/>
    <col min="11" max="16384" width="11.5703125" style="1"/>
  </cols>
  <sheetData>
    <row r="1" spans="1:11" x14ac:dyDescent="0.25">
      <c r="A1" s="38"/>
      <c r="B1" s="38"/>
      <c r="C1" s="38"/>
      <c r="D1" s="38"/>
      <c r="E1" s="38"/>
      <c r="F1" s="38"/>
      <c r="G1" s="38"/>
      <c r="H1" s="38"/>
      <c r="J1" s="39" t="s">
        <v>42</v>
      </c>
      <c r="K1" s="145"/>
    </row>
    <row r="2" spans="1:11" x14ac:dyDescent="0.25">
      <c r="A2" s="38"/>
      <c r="B2" s="38"/>
      <c r="C2" s="38"/>
      <c r="D2" s="38"/>
      <c r="E2" s="38"/>
      <c r="F2" s="38"/>
      <c r="G2" s="38"/>
      <c r="H2" s="38"/>
      <c r="J2" s="40">
        <v>43604</v>
      </c>
      <c r="K2" s="145"/>
    </row>
    <row r="3" spans="1:11" x14ac:dyDescent="0.25">
      <c r="A3" s="38"/>
      <c r="B3" s="38"/>
      <c r="C3" s="38"/>
      <c r="D3" s="38"/>
      <c r="E3" s="38"/>
      <c r="F3" s="38"/>
      <c r="G3" s="38"/>
      <c r="H3" s="38"/>
    </row>
    <row r="4" spans="1:11" x14ac:dyDescent="0.25">
      <c r="A4" s="38"/>
      <c r="B4" s="38"/>
      <c r="C4" s="38"/>
      <c r="D4" s="38"/>
      <c r="E4" s="38"/>
      <c r="F4" s="38"/>
      <c r="G4" s="38"/>
      <c r="H4" s="38"/>
    </row>
    <row r="5" spans="1:11" x14ac:dyDescent="0.25">
      <c r="A5" s="38"/>
      <c r="B5" s="38"/>
      <c r="C5" s="38"/>
      <c r="D5" s="38"/>
      <c r="E5" s="38"/>
      <c r="F5" s="38"/>
      <c r="G5" s="38"/>
      <c r="H5" s="38"/>
    </row>
    <row r="6" spans="1:11" x14ac:dyDescent="0.25">
      <c r="A6" s="38"/>
      <c r="B6" s="38"/>
      <c r="C6" s="38"/>
      <c r="D6" s="38"/>
      <c r="E6" s="38"/>
      <c r="F6" s="38"/>
      <c r="G6" s="38"/>
      <c r="H6" s="38"/>
    </row>
    <row r="7" spans="1:11" x14ac:dyDescent="0.25">
      <c r="A7" s="38"/>
      <c r="B7" s="38"/>
      <c r="C7" s="38"/>
      <c r="D7" s="38"/>
      <c r="E7" s="38"/>
      <c r="F7" s="38"/>
      <c r="G7" s="38"/>
      <c r="H7" s="38"/>
    </row>
    <row r="8" spans="1:11" x14ac:dyDescent="0.25">
      <c r="A8" s="38"/>
      <c r="B8" s="38"/>
      <c r="C8" s="38"/>
      <c r="D8" s="38"/>
      <c r="E8" s="38"/>
      <c r="F8" s="38"/>
      <c r="G8" s="38"/>
      <c r="H8" s="38"/>
    </row>
    <row r="9" spans="1:11" ht="15.6" customHeight="1" x14ac:dyDescent="0.25">
      <c r="A9" s="255" t="s">
        <v>0</v>
      </c>
      <c r="B9" s="255"/>
      <c r="C9" s="255"/>
      <c r="D9" s="255"/>
      <c r="E9" s="255"/>
      <c r="F9" s="255"/>
      <c r="G9" s="255"/>
      <c r="H9" s="255"/>
    </row>
    <row r="10" spans="1:11" ht="15.6" customHeight="1" x14ac:dyDescent="0.25">
      <c r="A10" s="255" t="s">
        <v>52</v>
      </c>
      <c r="B10" s="255"/>
      <c r="C10" s="255"/>
      <c r="D10" s="255"/>
      <c r="E10" s="255"/>
      <c r="F10" s="255"/>
      <c r="G10" s="255"/>
      <c r="H10" s="255"/>
    </row>
    <row r="11" spans="1:11" ht="15.6" customHeight="1" x14ac:dyDescent="0.25">
      <c r="A11" s="255" t="s">
        <v>102</v>
      </c>
      <c r="B11" s="255"/>
      <c r="C11" s="255"/>
      <c r="D11" s="255"/>
      <c r="E11" s="255"/>
      <c r="F11" s="255"/>
      <c r="G11" s="255"/>
      <c r="H11" s="255"/>
    </row>
    <row r="12" spans="1:11" ht="15.75" x14ac:dyDescent="0.25">
      <c r="A12" s="255" t="s">
        <v>101</v>
      </c>
      <c r="B12" s="255"/>
      <c r="C12" s="255"/>
      <c r="D12" s="255"/>
      <c r="E12" s="255"/>
      <c r="F12" s="255"/>
      <c r="G12" s="255"/>
      <c r="H12" s="255"/>
    </row>
    <row r="13" spans="1:11" ht="15.75" x14ac:dyDescent="0.25">
      <c r="A13" s="255"/>
      <c r="B13" s="255"/>
      <c r="C13" s="255"/>
      <c r="D13" s="255"/>
      <c r="E13" s="255"/>
      <c r="F13" s="255"/>
      <c r="G13" s="255"/>
      <c r="H13" s="255"/>
    </row>
    <row r="14" spans="1:11" ht="15.75" x14ac:dyDescent="0.25">
      <c r="A14" s="266" t="s">
        <v>1</v>
      </c>
      <c r="B14" s="266"/>
      <c r="C14" s="266"/>
      <c r="D14" s="266"/>
      <c r="E14" s="266"/>
      <c r="F14" s="266"/>
      <c r="G14" s="266"/>
      <c r="H14" s="266"/>
    </row>
    <row r="15" spans="1:11" ht="15.75" x14ac:dyDescent="0.25">
      <c r="A15" s="2"/>
      <c r="B15" s="2"/>
      <c r="C15" s="2"/>
      <c r="D15" s="2"/>
      <c r="E15" s="2"/>
      <c r="F15" s="2"/>
      <c r="G15" s="2"/>
      <c r="H15" s="2"/>
    </row>
    <row r="16" spans="1:11" ht="15.6" customHeight="1" thickBot="1" x14ac:dyDescent="0.35">
      <c r="A16" s="265" t="s">
        <v>182</v>
      </c>
      <c r="B16" s="265"/>
      <c r="C16" s="3"/>
      <c r="D16" s="4"/>
      <c r="E16" s="267" t="str">
        <f>CONCATENATE(PROPER(TEXT(J2," dddd\, ")),TEXT(J2," dd \d\e mmmm \d\e yyyy"))</f>
        <v xml:space="preserve"> Domingo,  19 de mayo de 2019</v>
      </c>
      <c r="F16" s="267"/>
      <c r="G16" s="267"/>
      <c r="H16" s="267"/>
    </row>
    <row r="17" spans="1:10" x14ac:dyDescent="0.25">
      <c r="A17" s="256" t="s">
        <v>2</v>
      </c>
      <c r="B17" s="259" t="s">
        <v>3</v>
      </c>
      <c r="C17" s="245" t="s">
        <v>10</v>
      </c>
      <c r="D17" s="259" t="s">
        <v>4</v>
      </c>
      <c r="E17" s="259" t="s">
        <v>5</v>
      </c>
      <c r="F17" s="259"/>
      <c r="G17" s="259"/>
      <c r="H17" s="262"/>
    </row>
    <row r="18" spans="1:10" ht="18" customHeight="1" x14ac:dyDescent="0.25">
      <c r="A18" s="257"/>
      <c r="B18" s="260"/>
      <c r="C18" s="246"/>
      <c r="D18" s="260"/>
      <c r="E18" s="260" t="s">
        <v>6</v>
      </c>
      <c r="F18" s="260"/>
      <c r="G18" s="260" t="s">
        <v>7</v>
      </c>
      <c r="H18" s="263"/>
    </row>
    <row r="19" spans="1:10" x14ac:dyDescent="0.25">
      <c r="A19" s="257"/>
      <c r="B19" s="260"/>
      <c r="C19" s="246"/>
      <c r="D19" s="260"/>
      <c r="E19" s="36" t="s">
        <v>8</v>
      </c>
      <c r="F19" s="36" t="s">
        <v>9</v>
      </c>
      <c r="G19" s="36" t="s">
        <v>8</v>
      </c>
      <c r="H19" s="37" t="s">
        <v>9</v>
      </c>
    </row>
    <row r="20" spans="1:10" ht="15.75" thickBot="1" x14ac:dyDescent="0.3">
      <c r="A20" s="258"/>
      <c r="B20" s="261"/>
      <c r="C20" s="247"/>
      <c r="D20" s="261"/>
      <c r="E20" s="261" t="s">
        <v>11</v>
      </c>
      <c r="F20" s="261"/>
      <c r="G20" s="261"/>
      <c r="H20" s="264"/>
    </row>
    <row r="21" spans="1:10" ht="15.75" thickBot="1" x14ac:dyDescent="0.3">
      <c r="A21" s="248" t="s">
        <v>12</v>
      </c>
      <c r="B21" s="249"/>
      <c r="C21" s="249"/>
      <c r="D21" s="249"/>
      <c r="E21" s="249"/>
      <c r="F21" s="249"/>
      <c r="G21" s="249"/>
      <c r="H21" s="250"/>
    </row>
    <row r="22" spans="1:10" ht="15.75" thickTop="1" x14ac:dyDescent="0.25">
      <c r="A22" s="10" t="s">
        <v>157</v>
      </c>
      <c r="B22" s="6" t="s">
        <v>104</v>
      </c>
      <c r="C22" s="16"/>
      <c r="D22" s="17" t="s">
        <v>41</v>
      </c>
      <c r="E22" s="18">
        <v>10</v>
      </c>
      <c r="F22" s="18">
        <v>10</v>
      </c>
      <c r="G22" s="18"/>
      <c r="H22" s="19"/>
      <c r="J22" s="136">
        <f t="shared" ref="J22:J83" si="0">F22/E22-1</f>
        <v>0</v>
      </c>
    </row>
    <row r="23" spans="1:10" x14ac:dyDescent="0.25">
      <c r="A23" s="55" t="s">
        <v>124</v>
      </c>
      <c r="B23" s="56" t="s">
        <v>104</v>
      </c>
      <c r="C23" s="56"/>
      <c r="D23" s="235" t="s">
        <v>41</v>
      </c>
      <c r="E23" s="57">
        <v>11</v>
      </c>
      <c r="F23" s="57">
        <v>11</v>
      </c>
      <c r="G23" s="57"/>
      <c r="H23" s="236"/>
      <c r="J23" s="136">
        <f t="shared" si="0"/>
        <v>0</v>
      </c>
    </row>
    <row r="24" spans="1:10" x14ac:dyDescent="0.25">
      <c r="A24" s="5" t="s">
        <v>105</v>
      </c>
      <c r="B24" s="6" t="s">
        <v>104</v>
      </c>
      <c r="C24" s="6"/>
      <c r="D24" s="7" t="s">
        <v>41</v>
      </c>
      <c r="E24" s="8">
        <v>9</v>
      </c>
      <c r="F24" s="8">
        <v>10</v>
      </c>
      <c r="G24" s="8">
        <v>10</v>
      </c>
      <c r="H24" s="9">
        <v>10</v>
      </c>
      <c r="J24" s="136">
        <f t="shared" si="0"/>
        <v>0.11111111111111116</v>
      </c>
    </row>
    <row r="25" spans="1:10" x14ac:dyDescent="0.25">
      <c r="A25" s="5" t="s">
        <v>105</v>
      </c>
      <c r="B25" s="6" t="s">
        <v>104</v>
      </c>
      <c r="C25" s="6"/>
      <c r="D25" s="41" t="s">
        <v>43</v>
      </c>
      <c r="E25" s="8">
        <v>1850</v>
      </c>
      <c r="F25" s="8">
        <v>1900</v>
      </c>
      <c r="G25" s="8">
        <v>1800</v>
      </c>
      <c r="H25" s="9">
        <v>1800</v>
      </c>
      <c r="J25" s="136">
        <f t="shared" si="0"/>
        <v>2.7027027027026973E-2</v>
      </c>
    </row>
    <row r="26" spans="1:10" x14ac:dyDescent="0.25">
      <c r="A26" s="10" t="s">
        <v>14</v>
      </c>
      <c r="B26" s="6" t="s">
        <v>104</v>
      </c>
      <c r="C26" s="11"/>
      <c r="D26" s="12" t="s">
        <v>41</v>
      </c>
      <c r="E26" s="13">
        <v>11</v>
      </c>
      <c r="F26" s="13">
        <v>11</v>
      </c>
      <c r="G26" s="13"/>
      <c r="H26" s="14"/>
      <c r="J26" s="136">
        <f t="shared" si="0"/>
        <v>0</v>
      </c>
    </row>
    <row r="27" spans="1:10" x14ac:dyDescent="0.25">
      <c r="A27" s="10" t="s">
        <v>14</v>
      </c>
      <c r="B27" s="6" t="s">
        <v>104</v>
      </c>
      <c r="C27" s="11"/>
      <c r="D27" s="41" t="s">
        <v>43</v>
      </c>
      <c r="E27" s="13">
        <v>2000</v>
      </c>
      <c r="F27" s="13">
        <v>2000</v>
      </c>
      <c r="G27" s="18">
        <v>2000</v>
      </c>
      <c r="H27" s="19">
        <v>2000</v>
      </c>
      <c r="J27" s="136">
        <f t="shared" si="0"/>
        <v>0</v>
      </c>
    </row>
    <row r="28" spans="1:10" x14ac:dyDescent="0.25">
      <c r="A28" s="10" t="s">
        <v>15</v>
      </c>
      <c r="B28" s="6" t="s">
        <v>104</v>
      </c>
      <c r="C28" s="16"/>
      <c r="D28" s="17" t="s">
        <v>41</v>
      </c>
      <c r="E28" s="18">
        <v>5</v>
      </c>
      <c r="F28" s="18">
        <v>5</v>
      </c>
      <c r="G28" s="18">
        <v>5</v>
      </c>
      <c r="H28" s="19">
        <v>5</v>
      </c>
      <c r="J28" s="136">
        <f t="shared" si="0"/>
        <v>0</v>
      </c>
    </row>
    <row r="29" spans="1:10" ht="15.75" thickBot="1" x14ac:dyDescent="0.3">
      <c r="A29" s="5" t="s">
        <v>15</v>
      </c>
      <c r="B29" s="6" t="s">
        <v>104</v>
      </c>
      <c r="C29" s="16"/>
      <c r="D29" s="41" t="s">
        <v>43</v>
      </c>
      <c r="E29" s="18">
        <v>850</v>
      </c>
      <c r="F29" s="18">
        <v>900</v>
      </c>
      <c r="G29" s="18">
        <v>900</v>
      </c>
      <c r="H29" s="19">
        <v>900</v>
      </c>
      <c r="J29" s="136">
        <f t="shared" si="0"/>
        <v>5.8823529411764719E-2</v>
      </c>
    </row>
    <row r="30" spans="1:10" ht="16.5" thickTop="1" thickBot="1" x14ac:dyDescent="0.3">
      <c r="A30" s="251" t="s">
        <v>16</v>
      </c>
      <c r="B30" s="252"/>
      <c r="C30" s="252"/>
      <c r="D30" s="252"/>
      <c r="E30" s="252"/>
      <c r="F30" s="252"/>
      <c r="G30" s="252"/>
      <c r="H30" s="253"/>
      <c r="J30" s="136"/>
    </row>
    <row r="31" spans="1:10" x14ac:dyDescent="0.25">
      <c r="A31" s="163" t="s">
        <v>62</v>
      </c>
      <c r="B31" s="164" t="s">
        <v>35</v>
      </c>
      <c r="C31" s="165" t="s">
        <v>36</v>
      </c>
      <c r="D31" s="166" t="s">
        <v>51</v>
      </c>
      <c r="E31" s="167">
        <v>20</v>
      </c>
      <c r="F31" s="167">
        <v>20</v>
      </c>
      <c r="G31" s="168"/>
      <c r="H31" s="169"/>
      <c r="J31" s="136">
        <f t="shared" si="0"/>
        <v>0</v>
      </c>
    </row>
    <row r="32" spans="1:10" x14ac:dyDescent="0.25">
      <c r="A32" s="52" t="s">
        <v>88</v>
      </c>
      <c r="B32" s="6" t="s">
        <v>106</v>
      </c>
      <c r="C32" s="72" t="s">
        <v>38</v>
      </c>
      <c r="D32" s="72" t="s">
        <v>89</v>
      </c>
      <c r="E32" s="74">
        <v>15</v>
      </c>
      <c r="F32" s="74">
        <v>15</v>
      </c>
      <c r="G32" s="8"/>
      <c r="H32" s="58"/>
      <c r="J32" s="136">
        <f t="shared" si="0"/>
        <v>0</v>
      </c>
    </row>
    <row r="33" spans="1:10" x14ac:dyDescent="0.25">
      <c r="A33" s="54" t="s">
        <v>95</v>
      </c>
      <c r="B33" s="6" t="s">
        <v>106</v>
      </c>
      <c r="C33" s="20" t="s">
        <v>38</v>
      </c>
      <c r="D33" s="104" t="s">
        <v>107</v>
      </c>
      <c r="E33" s="21">
        <v>10</v>
      </c>
      <c r="F33" s="21">
        <v>15</v>
      </c>
      <c r="G33" s="8"/>
      <c r="H33" s="58"/>
      <c r="J33" s="136">
        <f t="shared" si="0"/>
        <v>0.5</v>
      </c>
    </row>
    <row r="34" spans="1:10" x14ac:dyDescent="0.25">
      <c r="A34" s="15" t="s">
        <v>24</v>
      </c>
      <c r="B34" s="6" t="s">
        <v>104</v>
      </c>
      <c r="C34" s="16" t="s">
        <v>64</v>
      </c>
      <c r="D34" s="20" t="s">
        <v>108</v>
      </c>
      <c r="E34" s="18">
        <v>5</v>
      </c>
      <c r="F34" s="18">
        <v>10</v>
      </c>
      <c r="G34" s="13"/>
      <c r="H34" s="23"/>
      <c r="J34" s="136">
        <f t="shared" si="0"/>
        <v>1</v>
      </c>
    </row>
    <row r="35" spans="1:10" x14ac:dyDescent="0.25">
      <c r="A35" s="15" t="s">
        <v>34</v>
      </c>
      <c r="B35" s="11" t="s">
        <v>109</v>
      </c>
      <c r="C35" s="16" t="s">
        <v>38</v>
      </c>
      <c r="D35" s="22" t="s">
        <v>90</v>
      </c>
      <c r="E35" s="18">
        <v>10</v>
      </c>
      <c r="F35" s="18">
        <v>15</v>
      </c>
      <c r="G35" s="13"/>
      <c r="H35" s="23"/>
      <c r="J35" s="136">
        <f t="shared" si="0"/>
        <v>0.5</v>
      </c>
    </row>
    <row r="36" spans="1:10" x14ac:dyDescent="0.25">
      <c r="A36" s="15" t="s">
        <v>132</v>
      </c>
      <c r="B36" s="11" t="s">
        <v>11</v>
      </c>
      <c r="C36" s="16" t="s">
        <v>17</v>
      </c>
      <c r="D36" s="22" t="s">
        <v>98</v>
      </c>
      <c r="E36" s="18">
        <v>15</v>
      </c>
      <c r="F36" s="18">
        <v>15</v>
      </c>
      <c r="G36" s="13"/>
      <c r="H36" s="23"/>
      <c r="J36" s="136">
        <f t="shared" si="0"/>
        <v>0</v>
      </c>
    </row>
    <row r="37" spans="1:10" x14ac:dyDescent="0.25">
      <c r="A37" s="15" t="s">
        <v>159</v>
      </c>
      <c r="B37" s="11" t="s">
        <v>67</v>
      </c>
      <c r="C37" s="50" t="s">
        <v>68</v>
      </c>
      <c r="D37" s="22" t="s">
        <v>13</v>
      </c>
      <c r="E37" s="18">
        <v>20</v>
      </c>
      <c r="F37" s="18">
        <v>20</v>
      </c>
      <c r="G37" s="13"/>
      <c r="H37" s="59"/>
      <c r="J37" s="136">
        <f t="shared" si="0"/>
        <v>0</v>
      </c>
    </row>
    <row r="38" spans="1:10" x14ac:dyDescent="0.25">
      <c r="A38" s="60" t="s">
        <v>56</v>
      </c>
      <c r="B38" s="56" t="s">
        <v>109</v>
      </c>
      <c r="C38" s="51" t="s">
        <v>17</v>
      </c>
      <c r="D38" s="61" t="s">
        <v>91</v>
      </c>
      <c r="E38" s="57">
        <v>20</v>
      </c>
      <c r="F38" s="57">
        <v>20</v>
      </c>
      <c r="G38" s="57"/>
      <c r="H38" s="62"/>
      <c r="J38" s="136">
        <f t="shared" si="0"/>
        <v>0</v>
      </c>
    </row>
    <row r="39" spans="1:10" x14ac:dyDescent="0.25">
      <c r="A39" s="240" t="s">
        <v>162</v>
      </c>
      <c r="B39" s="56" t="s">
        <v>109</v>
      </c>
      <c r="C39" s="51" t="s">
        <v>17</v>
      </c>
      <c r="D39" s="61" t="s">
        <v>91</v>
      </c>
      <c r="E39" s="57">
        <v>10</v>
      </c>
      <c r="F39" s="57">
        <v>10</v>
      </c>
      <c r="G39" s="18"/>
      <c r="H39" s="75"/>
      <c r="J39" s="136">
        <f t="shared" si="0"/>
        <v>0</v>
      </c>
    </row>
    <row r="40" spans="1:10" ht="14.45" customHeight="1" x14ac:dyDescent="0.25">
      <c r="A40" s="24" t="s">
        <v>33</v>
      </c>
      <c r="B40" s="56" t="s">
        <v>109</v>
      </c>
      <c r="C40" s="51" t="s">
        <v>17</v>
      </c>
      <c r="D40" s="22" t="s">
        <v>39</v>
      </c>
      <c r="E40" s="27">
        <v>15</v>
      </c>
      <c r="F40" s="27">
        <v>15</v>
      </c>
      <c r="G40" s="13"/>
      <c r="H40" s="59"/>
      <c r="J40" s="136">
        <f t="shared" si="0"/>
        <v>0</v>
      </c>
    </row>
    <row r="41" spans="1:10" x14ac:dyDescent="0.25">
      <c r="A41" s="15" t="s">
        <v>25</v>
      </c>
      <c r="B41" s="56" t="s">
        <v>109</v>
      </c>
      <c r="C41" s="16" t="s">
        <v>64</v>
      </c>
      <c r="D41" s="22" t="s">
        <v>50</v>
      </c>
      <c r="E41" s="18">
        <v>10</v>
      </c>
      <c r="F41" s="18">
        <v>10</v>
      </c>
      <c r="G41" s="13"/>
      <c r="H41" s="59"/>
      <c r="J41" s="136">
        <f t="shared" si="0"/>
        <v>0</v>
      </c>
    </row>
    <row r="42" spans="1:10" x14ac:dyDescent="0.25">
      <c r="A42" s="55" t="s">
        <v>25</v>
      </c>
      <c r="B42" s="56" t="s">
        <v>109</v>
      </c>
      <c r="C42" s="56" t="s">
        <v>17</v>
      </c>
      <c r="D42" s="61" t="s">
        <v>45</v>
      </c>
      <c r="E42" s="57">
        <v>5</v>
      </c>
      <c r="F42" s="57">
        <v>5</v>
      </c>
      <c r="G42" s="57"/>
      <c r="H42" s="62"/>
      <c r="J42" s="136">
        <f t="shared" si="0"/>
        <v>0</v>
      </c>
    </row>
    <row r="43" spans="1:10" x14ac:dyDescent="0.25">
      <c r="A43" s="64" t="s">
        <v>110</v>
      </c>
      <c r="B43" s="65" t="s">
        <v>109</v>
      </c>
      <c r="C43" s="56" t="s">
        <v>64</v>
      </c>
      <c r="D43" s="68" t="s">
        <v>72</v>
      </c>
      <c r="E43" s="69">
        <v>15</v>
      </c>
      <c r="F43" s="70">
        <v>15</v>
      </c>
      <c r="G43" s="66"/>
      <c r="H43" s="67"/>
      <c r="J43" s="136">
        <f t="shared" si="0"/>
        <v>0</v>
      </c>
    </row>
    <row r="44" spans="1:10" x14ac:dyDescent="0.25">
      <c r="A44" s="33" t="s">
        <v>69</v>
      </c>
      <c r="B44" s="6" t="s">
        <v>11</v>
      </c>
      <c r="C44" s="34" t="s">
        <v>64</v>
      </c>
      <c r="D44" s="63" t="s">
        <v>54</v>
      </c>
      <c r="E44" s="35">
        <v>5</v>
      </c>
      <c r="F44" s="35">
        <v>10</v>
      </c>
      <c r="G44" s="8"/>
      <c r="H44" s="58"/>
      <c r="J44" s="136">
        <f t="shared" si="0"/>
        <v>1</v>
      </c>
    </row>
    <row r="45" spans="1:10" x14ac:dyDescent="0.25">
      <c r="A45" s="24" t="s">
        <v>70</v>
      </c>
      <c r="B45" s="6" t="s">
        <v>11</v>
      </c>
      <c r="C45" s="34" t="s">
        <v>64</v>
      </c>
      <c r="D45" s="26" t="s">
        <v>71</v>
      </c>
      <c r="E45" s="27">
        <v>5</v>
      </c>
      <c r="F45" s="27">
        <v>5</v>
      </c>
      <c r="G45" s="13"/>
      <c r="H45" s="59"/>
      <c r="J45" s="136">
        <f t="shared" si="0"/>
        <v>0</v>
      </c>
    </row>
    <row r="46" spans="1:10" x14ac:dyDescent="0.25">
      <c r="A46" s="15" t="s">
        <v>26</v>
      </c>
      <c r="B46" s="6" t="s">
        <v>11</v>
      </c>
      <c r="C46" s="34" t="s">
        <v>64</v>
      </c>
      <c r="D46" s="26" t="s">
        <v>13</v>
      </c>
      <c r="E46" s="18">
        <v>10</v>
      </c>
      <c r="F46" s="18">
        <v>20</v>
      </c>
      <c r="G46" s="13"/>
      <c r="H46" s="59"/>
      <c r="J46" s="136">
        <f t="shared" si="0"/>
        <v>1</v>
      </c>
    </row>
    <row r="47" spans="1:10" x14ac:dyDescent="0.25">
      <c r="A47" s="15" t="s">
        <v>23</v>
      </c>
      <c r="B47" s="6" t="s">
        <v>11</v>
      </c>
      <c r="C47" s="16" t="s">
        <v>17</v>
      </c>
      <c r="D47" s="22" t="s">
        <v>40</v>
      </c>
      <c r="E47" s="18">
        <v>10</v>
      </c>
      <c r="F47" s="18">
        <v>10</v>
      </c>
      <c r="G47" s="13"/>
      <c r="H47" s="23"/>
      <c r="J47" s="136">
        <f t="shared" si="0"/>
        <v>0</v>
      </c>
    </row>
    <row r="48" spans="1:10" x14ac:dyDescent="0.25">
      <c r="A48" s="15" t="s">
        <v>119</v>
      </c>
      <c r="B48" s="11" t="s">
        <v>109</v>
      </c>
      <c r="C48" s="16" t="s">
        <v>64</v>
      </c>
      <c r="D48" s="22" t="s">
        <v>13</v>
      </c>
      <c r="E48" s="18">
        <v>10</v>
      </c>
      <c r="F48" s="18">
        <v>12</v>
      </c>
      <c r="G48" s="13"/>
      <c r="H48" s="59"/>
      <c r="J48" s="136">
        <f t="shared" si="0"/>
        <v>0.19999999999999996</v>
      </c>
    </row>
    <row r="49" spans="1:10" x14ac:dyDescent="0.25">
      <c r="A49" s="55" t="s">
        <v>19</v>
      </c>
      <c r="B49" s="43" t="s">
        <v>109</v>
      </c>
      <c r="C49" s="56" t="s">
        <v>17</v>
      </c>
      <c r="D49" s="61" t="s">
        <v>47</v>
      </c>
      <c r="E49" s="57">
        <v>3</v>
      </c>
      <c r="F49" s="57">
        <v>4</v>
      </c>
      <c r="G49" s="8"/>
      <c r="H49" s="58"/>
      <c r="J49" s="136">
        <f t="shared" si="0"/>
        <v>0.33333333333333326</v>
      </c>
    </row>
    <row r="50" spans="1:10" x14ac:dyDescent="0.25">
      <c r="A50" s="55" t="s">
        <v>19</v>
      </c>
      <c r="B50" s="43" t="s">
        <v>109</v>
      </c>
      <c r="C50" s="56" t="s">
        <v>17</v>
      </c>
      <c r="D50" s="115" t="s">
        <v>158</v>
      </c>
      <c r="E50" s="57">
        <v>10</v>
      </c>
      <c r="F50" s="57">
        <v>10</v>
      </c>
      <c r="G50" s="8"/>
      <c r="H50" s="58"/>
      <c r="J50" s="136">
        <f t="shared" si="0"/>
        <v>0</v>
      </c>
    </row>
    <row r="51" spans="1:10" x14ac:dyDescent="0.25">
      <c r="A51" s="55" t="s">
        <v>111</v>
      </c>
      <c r="B51" s="43" t="s">
        <v>109</v>
      </c>
      <c r="C51" s="56" t="s">
        <v>17</v>
      </c>
      <c r="D51" s="61" t="s">
        <v>47</v>
      </c>
      <c r="E51" s="57">
        <v>8</v>
      </c>
      <c r="F51" s="57">
        <v>8</v>
      </c>
      <c r="G51" s="57"/>
      <c r="H51" s="62"/>
      <c r="J51" s="136">
        <f t="shared" si="0"/>
        <v>0</v>
      </c>
    </row>
    <row r="52" spans="1:10" x14ac:dyDescent="0.25">
      <c r="A52" s="55" t="s">
        <v>167</v>
      </c>
      <c r="B52" s="43" t="s">
        <v>109</v>
      </c>
      <c r="C52" s="56" t="s">
        <v>17</v>
      </c>
      <c r="D52" s="61" t="s">
        <v>47</v>
      </c>
      <c r="E52" s="57">
        <v>5</v>
      </c>
      <c r="F52" s="57">
        <v>5</v>
      </c>
      <c r="G52" s="57"/>
      <c r="H52" s="62"/>
      <c r="J52" s="136">
        <f t="shared" ref="J52" si="1">F52/E52-1</f>
        <v>0</v>
      </c>
    </row>
    <row r="53" spans="1:10" x14ac:dyDescent="0.25">
      <c r="A53" s="42" t="s">
        <v>92</v>
      </c>
      <c r="B53" s="43" t="s">
        <v>11</v>
      </c>
      <c r="C53" s="16" t="s">
        <v>64</v>
      </c>
      <c r="D53" s="22" t="s">
        <v>93</v>
      </c>
      <c r="E53" s="18">
        <v>5</v>
      </c>
      <c r="F53" s="18">
        <v>5</v>
      </c>
      <c r="G53" s="13"/>
      <c r="H53" s="59"/>
      <c r="J53" s="136">
        <f t="shared" si="0"/>
        <v>0</v>
      </c>
    </row>
    <row r="54" spans="1:10" x14ac:dyDescent="0.25">
      <c r="A54" s="15" t="s">
        <v>22</v>
      </c>
      <c r="B54" s="11" t="s">
        <v>109</v>
      </c>
      <c r="C54" s="50" t="s">
        <v>17</v>
      </c>
      <c r="D54" s="22" t="s">
        <v>94</v>
      </c>
      <c r="E54" s="18">
        <v>20</v>
      </c>
      <c r="F54" s="18">
        <v>20</v>
      </c>
      <c r="G54" s="13"/>
      <c r="H54" s="59"/>
      <c r="J54" s="136">
        <f t="shared" si="0"/>
        <v>0</v>
      </c>
    </row>
    <row r="55" spans="1:10" x14ac:dyDescent="0.25">
      <c r="A55" s="55" t="s">
        <v>27</v>
      </c>
      <c r="B55" s="56" t="s">
        <v>109</v>
      </c>
      <c r="C55" s="50" t="s">
        <v>17</v>
      </c>
      <c r="D55" s="61" t="s">
        <v>139</v>
      </c>
      <c r="E55" s="57">
        <v>6</v>
      </c>
      <c r="F55" s="57">
        <v>10</v>
      </c>
      <c r="G55" s="57"/>
      <c r="H55" s="62"/>
      <c r="J55" s="136">
        <f t="shared" si="0"/>
        <v>0.66666666666666674</v>
      </c>
    </row>
    <row r="56" spans="1:10" x14ac:dyDescent="0.25">
      <c r="A56" s="53" t="s">
        <v>147</v>
      </c>
      <c r="B56" s="56" t="s">
        <v>109</v>
      </c>
      <c r="C56" s="47" t="s">
        <v>64</v>
      </c>
      <c r="D56" s="26" t="s">
        <v>13</v>
      </c>
      <c r="E56" s="27">
        <v>15</v>
      </c>
      <c r="F56" s="27">
        <v>15</v>
      </c>
      <c r="G56" s="13"/>
      <c r="H56" s="59"/>
      <c r="J56" s="136">
        <f t="shared" si="0"/>
        <v>0</v>
      </c>
    </row>
    <row r="57" spans="1:10" x14ac:dyDescent="0.25">
      <c r="A57" s="71" t="s">
        <v>73</v>
      </c>
      <c r="B57" s="56" t="s">
        <v>109</v>
      </c>
      <c r="C57" s="73" t="s">
        <v>17</v>
      </c>
      <c r="D57" s="26" t="s">
        <v>13</v>
      </c>
      <c r="E57" s="69">
        <v>12</v>
      </c>
      <c r="F57" s="69">
        <v>12</v>
      </c>
      <c r="G57" s="21"/>
      <c r="H57" s="76"/>
      <c r="J57" s="136">
        <f t="shared" si="0"/>
        <v>0</v>
      </c>
    </row>
    <row r="58" spans="1:10" x14ac:dyDescent="0.25">
      <c r="A58" s="53" t="s">
        <v>63</v>
      </c>
      <c r="B58" s="56" t="s">
        <v>109</v>
      </c>
      <c r="C58" s="47" t="s">
        <v>64</v>
      </c>
      <c r="D58" s="26" t="s">
        <v>50</v>
      </c>
      <c r="E58" s="27">
        <v>10</v>
      </c>
      <c r="F58" s="27">
        <v>10</v>
      </c>
      <c r="G58" s="13"/>
      <c r="H58" s="59"/>
      <c r="J58" s="136">
        <f t="shared" si="0"/>
        <v>0</v>
      </c>
    </row>
    <row r="59" spans="1:10" x14ac:dyDescent="0.25">
      <c r="A59" s="53" t="s">
        <v>163</v>
      </c>
      <c r="B59" s="6" t="s">
        <v>104</v>
      </c>
      <c r="C59" s="47" t="s">
        <v>38</v>
      </c>
      <c r="D59" s="26" t="s">
        <v>50</v>
      </c>
      <c r="E59" s="27">
        <v>10</v>
      </c>
      <c r="F59" s="27">
        <v>10</v>
      </c>
      <c r="G59" s="13"/>
      <c r="H59" s="59"/>
      <c r="J59" s="136">
        <f t="shared" si="0"/>
        <v>0</v>
      </c>
    </row>
    <row r="60" spans="1:10" x14ac:dyDescent="0.25">
      <c r="A60" s="53" t="s">
        <v>63</v>
      </c>
      <c r="B60" s="56" t="s">
        <v>109</v>
      </c>
      <c r="C60" s="47" t="s">
        <v>64</v>
      </c>
      <c r="D60" s="26" t="s">
        <v>13</v>
      </c>
      <c r="E60" s="27">
        <v>10</v>
      </c>
      <c r="F60" s="27">
        <v>10</v>
      </c>
      <c r="G60" s="13"/>
      <c r="H60" s="59"/>
      <c r="J60" s="136">
        <f t="shared" si="0"/>
        <v>0</v>
      </c>
    </row>
    <row r="61" spans="1:10" x14ac:dyDescent="0.25">
      <c r="A61" s="24" t="s">
        <v>37</v>
      </c>
      <c r="B61" s="16" t="s">
        <v>109</v>
      </c>
      <c r="C61" s="146" t="s">
        <v>17</v>
      </c>
      <c r="D61" s="147" t="s">
        <v>98</v>
      </c>
      <c r="E61" s="148">
        <v>10</v>
      </c>
      <c r="F61" s="148">
        <v>10</v>
      </c>
      <c r="G61" s="18"/>
      <c r="H61" s="75"/>
      <c r="J61" s="136">
        <f t="shared" si="0"/>
        <v>0</v>
      </c>
    </row>
    <row r="62" spans="1:10" x14ac:dyDescent="0.25">
      <c r="A62" s="28" t="s">
        <v>28</v>
      </c>
      <c r="B62" s="47" t="s">
        <v>109</v>
      </c>
      <c r="C62" s="47" t="s">
        <v>64</v>
      </c>
      <c r="D62" s="26" t="s">
        <v>140</v>
      </c>
      <c r="E62" s="27">
        <v>10</v>
      </c>
      <c r="F62" s="27">
        <v>10</v>
      </c>
      <c r="G62" s="27"/>
      <c r="H62" s="170"/>
      <c r="J62" s="136">
        <f t="shared" ref="J62" si="2">F62/E62-1</f>
        <v>0</v>
      </c>
    </row>
    <row r="63" spans="1:10" ht="15.75" thickBot="1" x14ac:dyDescent="0.3">
      <c r="A63" s="28" t="s">
        <v>28</v>
      </c>
      <c r="B63" s="199" t="s">
        <v>109</v>
      </c>
      <c r="C63" s="199" t="s">
        <v>64</v>
      </c>
      <c r="D63" s="200" t="s">
        <v>13</v>
      </c>
      <c r="E63" s="201">
        <v>7</v>
      </c>
      <c r="F63" s="201">
        <v>7</v>
      </c>
      <c r="G63" s="202"/>
      <c r="H63" s="203"/>
      <c r="J63" s="136">
        <f t="shared" si="0"/>
        <v>0</v>
      </c>
    </row>
    <row r="64" spans="1:10" ht="18" hidden="1" customHeight="1" x14ac:dyDescent="0.25">
      <c r="A64" s="162" t="s">
        <v>20</v>
      </c>
      <c r="B64" s="20" t="s">
        <v>29</v>
      </c>
      <c r="C64" s="116" t="s">
        <v>17</v>
      </c>
      <c r="D64" s="117" t="s">
        <v>13</v>
      </c>
      <c r="E64" s="118">
        <v>9</v>
      </c>
      <c r="F64" s="118">
        <v>10</v>
      </c>
      <c r="G64" s="21">
        <v>10</v>
      </c>
      <c r="H64" s="119">
        <v>10</v>
      </c>
      <c r="J64" s="136">
        <f t="shared" si="0"/>
        <v>0.11111111111111116</v>
      </c>
    </row>
    <row r="65" spans="1:10" ht="18" customHeight="1" thickTop="1" thickBot="1" x14ac:dyDescent="0.3">
      <c r="A65" s="208" t="s">
        <v>99</v>
      </c>
      <c r="B65" s="209"/>
      <c r="C65" s="209"/>
      <c r="D65" s="210"/>
      <c r="E65" s="211"/>
      <c r="F65" s="211"/>
      <c r="G65" s="211"/>
      <c r="H65" s="212"/>
      <c r="J65" s="136"/>
    </row>
    <row r="66" spans="1:10" ht="15.75" thickTop="1" x14ac:dyDescent="0.25">
      <c r="A66" s="44" t="s">
        <v>74</v>
      </c>
      <c r="B66" s="29" t="s">
        <v>103</v>
      </c>
      <c r="C66" s="204" t="s">
        <v>38</v>
      </c>
      <c r="D66" s="158" t="s">
        <v>58</v>
      </c>
      <c r="E66" s="205">
        <v>10</v>
      </c>
      <c r="F66" s="205">
        <v>15</v>
      </c>
      <c r="G66" s="206"/>
      <c r="H66" s="207"/>
      <c r="J66" s="136">
        <f t="shared" si="0"/>
        <v>0.5</v>
      </c>
    </row>
    <row r="67" spans="1:10" x14ac:dyDescent="0.25">
      <c r="A67" s="44" t="s">
        <v>44</v>
      </c>
      <c r="B67" s="29" t="s">
        <v>11</v>
      </c>
      <c r="C67" s="45" t="s">
        <v>17</v>
      </c>
      <c r="D67" s="158" t="s">
        <v>58</v>
      </c>
      <c r="E67" s="105">
        <v>3</v>
      </c>
      <c r="F67" s="105">
        <v>3</v>
      </c>
      <c r="G67" s="29"/>
      <c r="H67" s="30"/>
      <c r="J67" s="136">
        <f t="shared" si="0"/>
        <v>0</v>
      </c>
    </row>
    <row r="68" spans="1:10" x14ac:dyDescent="0.25">
      <c r="A68" s="44" t="s">
        <v>48</v>
      </c>
      <c r="B68" s="29" t="s">
        <v>11</v>
      </c>
      <c r="C68" s="45" t="s">
        <v>17</v>
      </c>
      <c r="D68" s="159" t="s">
        <v>45</v>
      </c>
      <c r="E68" s="108">
        <v>3</v>
      </c>
      <c r="F68" s="108">
        <v>4</v>
      </c>
      <c r="G68" s="29"/>
      <c r="H68" s="30"/>
      <c r="J68" s="136">
        <f t="shared" si="0"/>
        <v>0.33333333333333326</v>
      </c>
    </row>
    <row r="69" spans="1:10" x14ac:dyDescent="0.25">
      <c r="A69" s="44" t="s">
        <v>141</v>
      </c>
      <c r="B69" s="29" t="s">
        <v>156</v>
      </c>
      <c r="C69" s="51" t="s">
        <v>17</v>
      </c>
      <c r="D69" s="22" t="s">
        <v>142</v>
      </c>
      <c r="E69" s="108">
        <v>15</v>
      </c>
      <c r="F69" s="108">
        <v>15</v>
      </c>
      <c r="G69" s="29"/>
      <c r="H69" s="30"/>
      <c r="J69" s="136">
        <f t="shared" si="0"/>
        <v>0</v>
      </c>
    </row>
    <row r="70" spans="1:10" x14ac:dyDescent="0.25">
      <c r="A70" s="44" t="s">
        <v>143</v>
      </c>
      <c r="B70" s="29" t="s">
        <v>156</v>
      </c>
      <c r="C70" s="234" t="s">
        <v>17</v>
      </c>
      <c r="D70" s="22" t="s">
        <v>144</v>
      </c>
      <c r="E70" s="108">
        <v>20</v>
      </c>
      <c r="F70" s="108">
        <v>20</v>
      </c>
      <c r="G70" s="29"/>
      <c r="H70" s="30"/>
      <c r="J70" s="136">
        <f t="shared" ref="J70" si="3">F70/E70-1</f>
        <v>0</v>
      </c>
    </row>
    <row r="71" spans="1:10" x14ac:dyDescent="0.25">
      <c r="A71" s="10" t="s">
        <v>174</v>
      </c>
      <c r="B71" s="29" t="s">
        <v>175</v>
      </c>
      <c r="C71" s="11" t="s">
        <v>17</v>
      </c>
      <c r="D71" s="22" t="s">
        <v>50</v>
      </c>
      <c r="E71" s="108">
        <v>20</v>
      </c>
      <c r="F71" s="108">
        <v>20</v>
      </c>
      <c r="G71" s="31"/>
      <c r="H71" s="32"/>
      <c r="J71" s="136">
        <f t="shared" si="0"/>
        <v>0</v>
      </c>
    </row>
    <row r="72" spans="1:10" x14ac:dyDescent="0.25">
      <c r="A72" s="46" t="s">
        <v>65</v>
      </c>
      <c r="B72" s="31" t="s">
        <v>66</v>
      </c>
      <c r="C72" s="31" t="s">
        <v>57</v>
      </c>
      <c r="D72" s="160" t="s">
        <v>133</v>
      </c>
      <c r="E72" s="108">
        <v>12</v>
      </c>
      <c r="F72" s="108">
        <v>12</v>
      </c>
      <c r="G72" s="31"/>
      <c r="H72" s="32"/>
      <c r="J72" s="136">
        <f t="shared" si="0"/>
        <v>0</v>
      </c>
    </row>
    <row r="73" spans="1:10" x14ac:dyDescent="0.25">
      <c r="A73" s="46" t="s">
        <v>120</v>
      </c>
      <c r="B73" s="31" t="s">
        <v>66</v>
      </c>
      <c r="C73" s="31" t="s">
        <v>57</v>
      </c>
      <c r="D73" s="160" t="s">
        <v>133</v>
      </c>
      <c r="E73" s="108">
        <v>14</v>
      </c>
      <c r="F73" s="108">
        <v>14</v>
      </c>
      <c r="G73" s="108"/>
      <c r="H73" s="109"/>
      <c r="J73" s="136">
        <f t="shared" si="0"/>
        <v>0</v>
      </c>
    </row>
    <row r="74" spans="1:10" x14ac:dyDescent="0.25">
      <c r="A74" s="46" t="s">
        <v>129</v>
      </c>
      <c r="B74" s="31" t="s">
        <v>66</v>
      </c>
      <c r="C74" s="31" t="s">
        <v>57</v>
      </c>
      <c r="D74" s="160" t="s">
        <v>133</v>
      </c>
      <c r="E74" s="108">
        <v>14</v>
      </c>
      <c r="F74" s="108">
        <v>14</v>
      </c>
      <c r="G74" s="108"/>
      <c r="H74" s="109"/>
      <c r="J74" s="136">
        <f t="shared" si="0"/>
        <v>0</v>
      </c>
    </row>
    <row r="75" spans="1:10" x14ac:dyDescent="0.25">
      <c r="A75" s="137" t="s">
        <v>134</v>
      </c>
      <c r="B75" s="138" t="s">
        <v>128</v>
      </c>
      <c r="C75" s="31" t="s">
        <v>17</v>
      </c>
      <c r="D75" s="22" t="s">
        <v>53</v>
      </c>
      <c r="E75" s="110">
        <v>25</v>
      </c>
      <c r="F75" s="110">
        <v>35</v>
      </c>
      <c r="G75" s="110"/>
      <c r="H75" s="139"/>
      <c r="J75" s="136">
        <f t="shared" si="0"/>
        <v>0.39999999999999991</v>
      </c>
    </row>
    <row r="76" spans="1:10" x14ac:dyDescent="0.25">
      <c r="A76" s="137" t="s">
        <v>160</v>
      </c>
      <c r="B76" s="138" t="s">
        <v>136</v>
      </c>
      <c r="C76" s="31" t="s">
        <v>17</v>
      </c>
      <c r="D76" s="22" t="s">
        <v>137</v>
      </c>
      <c r="E76" s="110">
        <v>10</v>
      </c>
      <c r="F76" s="110">
        <v>20</v>
      </c>
      <c r="G76" s="110"/>
      <c r="H76" s="139"/>
      <c r="J76" s="136">
        <f t="shared" ref="J76:J79" si="4">F76/E76-1</f>
        <v>1</v>
      </c>
    </row>
    <row r="77" spans="1:10" x14ac:dyDescent="0.25">
      <c r="A77" s="137" t="s">
        <v>135</v>
      </c>
      <c r="B77" s="138" t="s">
        <v>136</v>
      </c>
      <c r="C77" s="140" t="s">
        <v>38</v>
      </c>
      <c r="D77" s="22" t="s">
        <v>137</v>
      </c>
      <c r="E77" s="110">
        <v>10</v>
      </c>
      <c r="F77" s="110">
        <v>10</v>
      </c>
      <c r="G77" s="110"/>
      <c r="H77" s="139"/>
      <c r="J77" s="136">
        <f t="shared" si="4"/>
        <v>0</v>
      </c>
    </row>
    <row r="78" spans="1:10" x14ac:dyDescent="0.25">
      <c r="A78" s="137" t="s">
        <v>164</v>
      </c>
      <c r="B78" s="138" t="s">
        <v>136</v>
      </c>
      <c r="C78" s="140" t="s">
        <v>18</v>
      </c>
      <c r="D78" s="22" t="s">
        <v>165</v>
      </c>
      <c r="E78" s="110">
        <v>10</v>
      </c>
      <c r="F78" s="110">
        <v>15</v>
      </c>
      <c r="G78" s="110"/>
      <c r="H78" s="139"/>
      <c r="J78" s="136"/>
    </row>
    <row r="79" spans="1:10" x14ac:dyDescent="0.25">
      <c r="A79" s="137" t="s">
        <v>125</v>
      </c>
      <c r="B79" s="31" t="s">
        <v>11</v>
      </c>
      <c r="C79" s="140" t="s">
        <v>17</v>
      </c>
      <c r="D79" s="22" t="s">
        <v>13</v>
      </c>
      <c r="E79" s="110">
        <v>20</v>
      </c>
      <c r="F79" s="110">
        <v>25</v>
      </c>
      <c r="G79" s="110"/>
      <c r="H79" s="139"/>
      <c r="J79" s="136">
        <f t="shared" si="4"/>
        <v>0.25</v>
      </c>
    </row>
    <row r="80" spans="1:10" x14ac:dyDescent="0.25">
      <c r="A80" s="77" t="s">
        <v>75</v>
      </c>
      <c r="B80" s="78" t="s">
        <v>104</v>
      </c>
      <c r="C80" s="124" t="s">
        <v>17</v>
      </c>
      <c r="D80" s="61" t="s">
        <v>53</v>
      </c>
      <c r="E80" s="111">
        <v>25</v>
      </c>
      <c r="F80" s="111">
        <v>30</v>
      </c>
      <c r="G80" s="111"/>
      <c r="H80" s="112"/>
      <c r="J80" s="136">
        <f t="shared" si="0"/>
        <v>0.19999999999999996</v>
      </c>
    </row>
    <row r="81" spans="1:10" x14ac:dyDescent="0.25">
      <c r="A81" s="48" t="s">
        <v>49</v>
      </c>
      <c r="B81" s="29" t="s">
        <v>109</v>
      </c>
      <c r="C81" s="49" t="s">
        <v>17</v>
      </c>
      <c r="D81" s="161" t="s">
        <v>100</v>
      </c>
      <c r="E81" s="105">
        <v>15</v>
      </c>
      <c r="F81" s="105">
        <v>30</v>
      </c>
      <c r="G81" s="105"/>
      <c r="H81" s="113"/>
      <c r="J81" s="136">
        <f t="shared" si="0"/>
        <v>1</v>
      </c>
    </row>
    <row r="82" spans="1:10" x14ac:dyDescent="0.25">
      <c r="A82" s="24" t="s">
        <v>31</v>
      </c>
      <c r="B82" s="29" t="s">
        <v>109</v>
      </c>
      <c r="C82" s="25" t="s">
        <v>17</v>
      </c>
      <c r="D82" s="22" t="s">
        <v>59</v>
      </c>
      <c r="E82" s="114">
        <v>4</v>
      </c>
      <c r="F82" s="114">
        <v>4</v>
      </c>
      <c r="G82" s="108"/>
      <c r="H82" s="109"/>
      <c r="J82" s="136">
        <f t="shared" si="0"/>
        <v>0</v>
      </c>
    </row>
    <row r="83" spans="1:10" x14ac:dyDescent="0.25">
      <c r="A83" s="24" t="s">
        <v>32</v>
      </c>
      <c r="B83" s="29" t="s">
        <v>11</v>
      </c>
      <c r="C83" s="47" t="s">
        <v>96</v>
      </c>
      <c r="D83" s="22" t="s">
        <v>97</v>
      </c>
      <c r="E83" s="114">
        <v>5</v>
      </c>
      <c r="F83" s="114">
        <v>5</v>
      </c>
      <c r="G83" s="108"/>
      <c r="H83" s="109"/>
      <c r="J83" s="136">
        <f t="shared" si="0"/>
        <v>0</v>
      </c>
    </row>
    <row r="84" spans="1:10" x14ac:dyDescent="0.25">
      <c r="A84" s="53" t="s">
        <v>60</v>
      </c>
      <c r="B84" s="43" t="s">
        <v>104</v>
      </c>
      <c r="C84" s="47" t="s">
        <v>18</v>
      </c>
      <c r="D84" s="22" t="s">
        <v>138</v>
      </c>
      <c r="E84" s="114">
        <v>60</v>
      </c>
      <c r="F84" s="114">
        <v>60</v>
      </c>
      <c r="G84" s="108"/>
      <c r="H84" s="109"/>
      <c r="J84" s="136">
        <f t="shared" ref="J84" si="5">F84/E84-1</f>
        <v>0</v>
      </c>
    </row>
    <row r="85" spans="1:10" x14ac:dyDescent="0.25">
      <c r="A85" s="53" t="s">
        <v>60</v>
      </c>
      <c r="B85" s="43" t="s">
        <v>104</v>
      </c>
      <c r="C85" s="47" t="s">
        <v>17</v>
      </c>
      <c r="D85" s="22" t="s">
        <v>61</v>
      </c>
      <c r="E85" s="114">
        <v>30</v>
      </c>
      <c r="F85" s="114">
        <v>40</v>
      </c>
      <c r="G85" s="108"/>
      <c r="H85" s="109"/>
      <c r="J85" s="136">
        <f t="shared" ref="J85:J134" si="6">F85/E85-1</f>
        <v>0.33333333333333326</v>
      </c>
    </row>
    <row r="86" spans="1:10" x14ac:dyDescent="0.25">
      <c r="A86" s="149" t="s">
        <v>60</v>
      </c>
      <c r="B86" s="50" t="s">
        <v>104</v>
      </c>
      <c r="C86" s="150" t="s">
        <v>38</v>
      </c>
      <c r="D86" s="22" t="s">
        <v>76</v>
      </c>
      <c r="E86" s="151">
        <v>25</v>
      </c>
      <c r="F86" s="152">
        <v>25</v>
      </c>
      <c r="G86" s="110"/>
      <c r="H86" s="139"/>
      <c r="J86" s="136">
        <f>F86/E86-1</f>
        <v>0</v>
      </c>
    </row>
    <row r="87" spans="1:10" x14ac:dyDescent="0.25">
      <c r="A87" s="53" t="s">
        <v>161</v>
      </c>
      <c r="B87" s="47" t="s">
        <v>104</v>
      </c>
      <c r="C87" s="47" t="s">
        <v>38</v>
      </c>
      <c r="D87" s="26" t="s">
        <v>122</v>
      </c>
      <c r="E87" s="114">
        <v>20</v>
      </c>
      <c r="F87" s="114">
        <v>20</v>
      </c>
      <c r="G87" s="114"/>
      <c r="H87" s="171"/>
      <c r="J87" s="136">
        <f t="shared" ref="J87:J88" si="7">F87/E87-1</f>
        <v>0</v>
      </c>
    </row>
    <row r="88" spans="1:10" x14ac:dyDescent="0.25">
      <c r="A88" s="53" t="s">
        <v>121</v>
      </c>
      <c r="B88" s="47" t="s">
        <v>104</v>
      </c>
      <c r="C88" s="47" t="s">
        <v>38</v>
      </c>
      <c r="D88" s="26" t="s">
        <v>122</v>
      </c>
      <c r="E88" s="114">
        <v>15</v>
      </c>
      <c r="F88" s="114">
        <v>15</v>
      </c>
      <c r="G88" s="114"/>
      <c r="H88" s="171"/>
      <c r="J88" s="136">
        <f t="shared" si="7"/>
        <v>0</v>
      </c>
    </row>
    <row r="89" spans="1:10" ht="15.75" thickBot="1" x14ac:dyDescent="0.3">
      <c r="A89" s="213" t="s">
        <v>150</v>
      </c>
      <c r="B89" s="154"/>
      <c r="C89" s="154"/>
      <c r="D89" s="120"/>
      <c r="E89" s="156"/>
      <c r="F89" s="156"/>
      <c r="G89" s="156"/>
      <c r="H89" s="157"/>
      <c r="J89" s="136"/>
    </row>
    <row r="90" spans="1:10" ht="15.75" thickBot="1" x14ac:dyDescent="0.3">
      <c r="A90" s="214" t="s">
        <v>151</v>
      </c>
      <c r="B90" s="215" t="s">
        <v>104</v>
      </c>
      <c r="C90" s="216"/>
      <c r="D90" s="216" t="s">
        <v>13</v>
      </c>
      <c r="E90" s="217">
        <v>23</v>
      </c>
      <c r="F90" s="217">
        <v>23</v>
      </c>
      <c r="G90" s="217"/>
      <c r="H90" s="218"/>
      <c r="J90" s="136"/>
    </row>
    <row r="91" spans="1:10" ht="15.75" thickBot="1" x14ac:dyDescent="0.3">
      <c r="A91" s="153" t="s">
        <v>77</v>
      </c>
      <c r="B91" s="154"/>
      <c r="C91" s="154"/>
      <c r="D91" s="155"/>
      <c r="E91" s="156"/>
      <c r="F91" s="156"/>
      <c r="G91" s="156"/>
      <c r="H91" s="157"/>
      <c r="J91" s="136"/>
    </row>
    <row r="92" spans="1:10" x14ac:dyDescent="0.25">
      <c r="A92" s="121" t="s">
        <v>87</v>
      </c>
      <c r="B92" s="43" t="s">
        <v>104</v>
      </c>
      <c r="C92" s="80"/>
      <c r="D92" s="80" t="s">
        <v>13</v>
      </c>
      <c r="E92" s="81">
        <v>35</v>
      </c>
      <c r="F92" s="81">
        <v>35</v>
      </c>
      <c r="G92" s="81"/>
      <c r="H92" s="82"/>
      <c r="J92" s="136">
        <f t="shared" si="6"/>
        <v>0</v>
      </c>
    </row>
    <row r="93" spans="1:10" x14ac:dyDescent="0.25">
      <c r="A93" s="79" t="s">
        <v>78</v>
      </c>
      <c r="B93" s="43" t="s">
        <v>104</v>
      </c>
      <c r="C93" s="80"/>
      <c r="D93" s="80" t="s">
        <v>13</v>
      </c>
      <c r="E93" s="81">
        <v>35</v>
      </c>
      <c r="F93" s="81">
        <v>35</v>
      </c>
      <c r="G93" s="81"/>
      <c r="H93" s="82"/>
      <c r="J93" s="136">
        <f t="shared" si="6"/>
        <v>0</v>
      </c>
    </row>
    <row r="94" spans="1:10" x14ac:dyDescent="0.25">
      <c r="A94" s="103" t="s">
        <v>145</v>
      </c>
      <c r="B94" s="43" t="s">
        <v>104</v>
      </c>
      <c r="C94" s="80"/>
      <c r="D94" s="80" t="s">
        <v>13</v>
      </c>
      <c r="E94" s="81">
        <v>30</v>
      </c>
      <c r="F94" s="81">
        <v>35</v>
      </c>
      <c r="G94" s="81"/>
      <c r="H94" s="82"/>
      <c r="J94" s="136">
        <f t="shared" ref="J94" si="8">F94/E94-1</f>
        <v>0.16666666666666674</v>
      </c>
    </row>
    <row r="95" spans="1:10" ht="15.75" thickBot="1" x14ac:dyDescent="0.3">
      <c r="A95" s="237" t="s">
        <v>82</v>
      </c>
      <c r="B95" s="193" t="s">
        <v>104</v>
      </c>
      <c r="C95" s="83"/>
      <c r="D95" s="83" t="s">
        <v>13</v>
      </c>
      <c r="E95" s="238">
        <v>40</v>
      </c>
      <c r="F95" s="238">
        <v>40</v>
      </c>
      <c r="G95" s="238"/>
      <c r="H95" s="239"/>
      <c r="J95" s="136">
        <f t="shared" si="6"/>
        <v>0</v>
      </c>
    </row>
    <row r="96" spans="1:10" ht="15.75" thickBot="1" x14ac:dyDescent="0.3">
      <c r="A96" s="173" t="s">
        <v>80</v>
      </c>
      <c r="B96" s="174"/>
      <c r="C96" s="181"/>
      <c r="D96" s="181"/>
      <c r="E96" s="175"/>
      <c r="F96" s="175"/>
      <c r="G96" s="175"/>
      <c r="H96" s="176"/>
      <c r="J96" s="136"/>
    </row>
    <row r="97" spans="1:10" x14ac:dyDescent="0.25">
      <c r="A97" s="187" t="s">
        <v>112</v>
      </c>
      <c r="B97" s="188" t="s">
        <v>104</v>
      </c>
      <c r="C97" s="181"/>
      <c r="D97" s="189" t="s">
        <v>13</v>
      </c>
      <c r="E97" s="190">
        <v>50</v>
      </c>
      <c r="F97" s="190">
        <v>50</v>
      </c>
      <c r="G97" s="190"/>
      <c r="H97" s="191"/>
      <c r="J97" s="136">
        <f t="shared" si="6"/>
        <v>0</v>
      </c>
    </row>
    <row r="98" spans="1:10" x14ac:dyDescent="0.25">
      <c r="A98" s="79" t="s">
        <v>81</v>
      </c>
      <c r="B98" s="172" t="s">
        <v>104</v>
      </c>
      <c r="C98" s="86"/>
      <c r="D98" s="87" t="s">
        <v>13</v>
      </c>
      <c r="E98" s="88">
        <v>60</v>
      </c>
      <c r="F98" s="88">
        <v>65</v>
      </c>
      <c r="G98" s="88"/>
      <c r="H98" s="89"/>
      <c r="J98" s="136">
        <f t="shared" si="6"/>
        <v>8.3333333333333259E-2</v>
      </c>
    </row>
    <row r="99" spans="1:10" x14ac:dyDescent="0.25">
      <c r="A99" s="244" t="s">
        <v>173</v>
      </c>
      <c r="B99" s="172" t="s">
        <v>104</v>
      </c>
      <c r="C99" s="86"/>
      <c r="D99" s="87" t="s">
        <v>13</v>
      </c>
      <c r="E99" s="88">
        <v>40</v>
      </c>
      <c r="F99" s="88">
        <v>40</v>
      </c>
      <c r="G99" s="88"/>
      <c r="H99" s="89"/>
      <c r="J99" s="136"/>
    </row>
    <row r="100" spans="1:10" x14ac:dyDescent="0.25">
      <c r="A100" s="141" t="s">
        <v>82</v>
      </c>
      <c r="B100" s="51" t="s">
        <v>104</v>
      </c>
      <c r="C100" s="133"/>
      <c r="D100" s="133" t="s">
        <v>13</v>
      </c>
      <c r="E100" s="134">
        <v>70</v>
      </c>
      <c r="F100" s="134">
        <v>70</v>
      </c>
      <c r="G100" s="134"/>
      <c r="H100" s="135"/>
      <c r="J100" s="136">
        <f t="shared" si="6"/>
        <v>0</v>
      </c>
    </row>
    <row r="101" spans="1:10" x14ac:dyDescent="0.25">
      <c r="A101" s="141" t="s">
        <v>79</v>
      </c>
      <c r="B101" s="45" t="s">
        <v>104</v>
      </c>
      <c r="C101" s="142"/>
      <c r="D101" s="142" t="s">
        <v>13</v>
      </c>
      <c r="E101" s="143">
        <v>50</v>
      </c>
      <c r="F101" s="143">
        <v>50</v>
      </c>
      <c r="G101" s="143"/>
      <c r="H101" s="144"/>
      <c r="J101" s="136">
        <f t="shared" si="6"/>
        <v>0</v>
      </c>
    </row>
    <row r="102" spans="1:10" ht="15.75" thickBot="1" x14ac:dyDescent="0.3">
      <c r="A102" s="192" t="s">
        <v>83</v>
      </c>
      <c r="B102" s="193" t="s">
        <v>104</v>
      </c>
      <c r="C102" s="194"/>
      <c r="D102" s="195" t="s">
        <v>13</v>
      </c>
      <c r="E102" s="196">
        <v>50</v>
      </c>
      <c r="F102" s="196">
        <v>50</v>
      </c>
      <c r="G102" s="197"/>
      <c r="H102" s="198"/>
      <c r="J102" s="136">
        <f t="shared" si="6"/>
        <v>0</v>
      </c>
    </row>
    <row r="103" spans="1:10" ht="15.75" thickBot="1" x14ac:dyDescent="0.3">
      <c r="A103" s="107" t="s">
        <v>84</v>
      </c>
      <c r="B103" s="182"/>
      <c r="C103" s="183"/>
      <c r="D103" s="183"/>
      <c r="E103" s="184"/>
      <c r="F103" s="184"/>
      <c r="G103" s="185"/>
      <c r="H103" s="186"/>
      <c r="J103" s="136"/>
    </row>
    <row r="104" spans="1:10" ht="15.75" thickBot="1" x14ac:dyDescent="0.3">
      <c r="A104" s="93" t="s">
        <v>85</v>
      </c>
      <c r="B104" s="83" t="s">
        <v>113</v>
      </c>
      <c r="C104" s="94"/>
      <c r="D104" s="94" t="s">
        <v>13</v>
      </c>
      <c r="E104" s="95">
        <v>40</v>
      </c>
      <c r="F104" s="95">
        <v>40</v>
      </c>
      <c r="G104" s="96"/>
      <c r="H104" s="97"/>
      <c r="J104" s="136">
        <f t="shared" si="6"/>
        <v>0</v>
      </c>
    </row>
    <row r="105" spans="1:10" ht="15.75" thickBot="1" x14ac:dyDescent="0.3">
      <c r="A105" s="107" t="s">
        <v>21</v>
      </c>
      <c r="B105" s="126"/>
      <c r="C105" s="125"/>
      <c r="D105" s="125"/>
      <c r="E105" s="127"/>
      <c r="F105" s="130"/>
      <c r="G105" s="132"/>
      <c r="H105" s="131"/>
      <c r="J105" s="136"/>
    </row>
    <row r="106" spans="1:10" x14ac:dyDescent="0.25">
      <c r="A106" s="98" t="s">
        <v>30</v>
      </c>
      <c r="B106" s="84" t="s">
        <v>104</v>
      </c>
      <c r="C106" s="84"/>
      <c r="D106" s="84" t="s">
        <v>13</v>
      </c>
      <c r="E106" s="90">
        <v>26</v>
      </c>
      <c r="F106" s="90">
        <v>26</v>
      </c>
      <c r="G106" s="90"/>
      <c r="H106" s="99"/>
      <c r="J106" s="136">
        <f t="shared" si="6"/>
        <v>0</v>
      </c>
    </row>
    <row r="107" spans="1:10" x14ac:dyDescent="0.25">
      <c r="A107" s="98" t="s">
        <v>114</v>
      </c>
      <c r="B107" s="84" t="s">
        <v>104</v>
      </c>
      <c r="C107" s="84"/>
      <c r="D107" s="84" t="s">
        <v>13</v>
      </c>
      <c r="E107" s="90">
        <v>40</v>
      </c>
      <c r="F107" s="90">
        <v>40</v>
      </c>
      <c r="G107" s="90"/>
      <c r="H107" s="99"/>
      <c r="J107" s="136">
        <f t="shared" si="6"/>
        <v>0</v>
      </c>
    </row>
    <row r="108" spans="1:10" x14ac:dyDescent="0.25">
      <c r="A108" s="98" t="s">
        <v>166</v>
      </c>
      <c r="B108" s="84" t="s">
        <v>104</v>
      </c>
      <c r="C108" s="84"/>
      <c r="D108" s="84" t="s">
        <v>13</v>
      </c>
      <c r="E108" s="90">
        <v>42</v>
      </c>
      <c r="F108" s="90">
        <v>42</v>
      </c>
      <c r="G108" s="90"/>
      <c r="H108" s="99"/>
      <c r="J108" s="136">
        <f t="shared" ref="J108" si="9">F108/E108-1</f>
        <v>0</v>
      </c>
    </row>
    <row r="109" spans="1:10" x14ac:dyDescent="0.25">
      <c r="A109" s="91" t="s">
        <v>115</v>
      </c>
      <c r="B109" s="84" t="s">
        <v>104</v>
      </c>
      <c r="C109" s="85"/>
      <c r="D109" s="84" t="s">
        <v>13</v>
      </c>
      <c r="E109" s="92">
        <v>40</v>
      </c>
      <c r="F109" s="92">
        <v>50</v>
      </c>
      <c r="G109" s="92"/>
      <c r="H109" s="100"/>
      <c r="J109" s="136">
        <f t="shared" si="6"/>
        <v>0.25</v>
      </c>
    </row>
    <row r="110" spans="1:10" x14ac:dyDescent="0.25">
      <c r="A110" s="91" t="s">
        <v>131</v>
      </c>
      <c r="B110" s="84" t="s">
        <v>104</v>
      </c>
      <c r="C110" s="85"/>
      <c r="D110" s="84" t="s">
        <v>13</v>
      </c>
      <c r="E110" s="92">
        <v>60</v>
      </c>
      <c r="F110" s="92">
        <v>60</v>
      </c>
      <c r="G110" s="92"/>
      <c r="H110" s="100"/>
      <c r="J110" s="136">
        <f t="shared" si="6"/>
        <v>0</v>
      </c>
    </row>
    <row r="111" spans="1:10" x14ac:dyDescent="0.25">
      <c r="A111" s="91" t="s">
        <v>130</v>
      </c>
      <c r="B111" s="84" t="s">
        <v>104</v>
      </c>
      <c r="C111" s="85"/>
      <c r="D111" s="84" t="s">
        <v>13</v>
      </c>
      <c r="E111" s="92">
        <v>60</v>
      </c>
      <c r="F111" s="92">
        <v>60</v>
      </c>
      <c r="G111" s="92"/>
      <c r="H111" s="100"/>
      <c r="J111" s="136">
        <f t="shared" si="6"/>
        <v>0</v>
      </c>
    </row>
    <row r="112" spans="1:10" x14ac:dyDescent="0.25">
      <c r="A112" s="91" t="s">
        <v>116</v>
      </c>
      <c r="B112" s="84" t="s">
        <v>104</v>
      </c>
      <c r="C112" s="85"/>
      <c r="D112" s="84" t="s">
        <v>13</v>
      </c>
      <c r="E112" s="92">
        <v>55</v>
      </c>
      <c r="F112" s="92">
        <v>60</v>
      </c>
      <c r="G112" s="92"/>
      <c r="H112" s="100"/>
      <c r="J112" s="136">
        <f t="shared" si="6"/>
        <v>9.0909090909090828E-2</v>
      </c>
    </row>
    <row r="113" spans="1:10" x14ac:dyDescent="0.25">
      <c r="A113" s="91" t="s">
        <v>117</v>
      </c>
      <c r="B113" s="84" t="s">
        <v>104</v>
      </c>
      <c r="C113" s="85"/>
      <c r="D113" s="84" t="s">
        <v>13</v>
      </c>
      <c r="E113" s="92">
        <v>60</v>
      </c>
      <c r="F113" s="92">
        <v>60</v>
      </c>
      <c r="G113" s="92"/>
      <c r="H113" s="100"/>
      <c r="J113" s="136">
        <f t="shared" si="6"/>
        <v>0</v>
      </c>
    </row>
    <row r="114" spans="1:10" ht="15" customHeight="1" x14ac:dyDescent="0.25">
      <c r="A114" s="101" t="s">
        <v>86</v>
      </c>
      <c r="B114" s="84" t="s">
        <v>104</v>
      </c>
      <c r="C114" s="85"/>
      <c r="D114" s="84" t="s">
        <v>13</v>
      </c>
      <c r="E114" s="92">
        <v>50</v>
      </c>
      <c r="F114" s="92">
        <v>60</v>
      </c>
      <c r="G114" s="92"/>
      <c r="H114" s="100"/>
      <c r="J114" s="136">
        <f t="shared" si="6"/>
        <v>0.19999999999999996</v>
      </c>
    </row>
    <row r="115" spans="1:10" ht="15" customHeight="1" x14ac:dyDescent="0.25">
      <c r="A115" s="128" t="s">
        <v>176</v>
      </c>
      <c r="B115" s="84" t="s">
        <v>104</v>
      </c>
      <c r="C115" s="129"/>
      <c r="D115" s="84" t="s">
        <v>13</v>
      </c>
      <c r="E115" s="88">
        <v>62</v>
      </c>
      <c r="F115" s="88">
        <v>65</v>
      </c>
      <c r="G115" s="88"/>
      <c r="H115" s="89"/>
      <c r="J115" s="136">
        <f t="shared" si="6"/>
        <v>4.8387096774193505E-2</v>
      </c>
    </row>
    <row r="116" spans="1:10" ht="15.75" thickBot="1" x14ac:dyDescent="0.3">
      <c r="A116" s="128" t="s">
        <v>46</v>
      </c>
      <c r="B116" s="84" t="s">
        <v>104</v>
      </c>
      <c r="C116" s="129"/>
      <c r="D116" s="84" t="s">
        <v>13</v>
      </c>
      <c r="E116" s="88">
        <v>60</v>
      </c>
      <c r="F116" s="88">
        <v>60</v>
      </c>
      <c r="G116" s="88"/>
      <c r="H116" s="89"/>
      <c r="J116" s="136">
        <f t="shared" si="6"/>
        <v>0</v>
      </c>
    </row>
    <row r="117" spans="1:10" ht="15.75" thickBot="1" x14ac:dyDescent="0.3">
      <c r="A117" s="223" t="s">
        <v>55</v>
      </c>
      <c r="B117" s="125"/>
      <c r="C117" s="125"/>
      <c r="D117" s="125"/>
      <c r="E117" s="127"/>
      <c r="F117" s="127"/>
      <c r="G117" s="127"/>
      <c r="H117" s="224"/>
      <c r="J117" s="136"/>
    </row>
    <row r="118" spans="1:10" x14ac:dyDescent="0.25">
      <c r="A118" s="219" t="s">
        <v>152</v>
      </c>
      <c r="B118" s="220" t="s">
        <v>153</v>
      </c>
      <c r="C118" s="221"/>
      <c r="D118" s="232" t="s">
        <v>155</v>
      </c>
      <c r="E118" s="221">
        <v>450</v>
      </c>
      <c r="F118" s="221">
        <v>450</v>
      </c>
      <c r="G118" s="221"/>
      <c r="H118" s="222"/>
      <c r="J118" s="136">
        <f t="shared" si="6"/>
        <v>0</v>
      </c>
    </row>
    <row r="119" spans="1:10" x14ac:dyDescent="0.25">
      <c r="A119" s="180" t="s">
        <v>152</v>
      </c>
      <c r="B119" s="178" t="s">
        <v>153</v>
      </c>
      <c r="C119" s="179"/>
      <c r="D119" s="233" t="s">
        <v>13</v>
      </c>
      <c r="E119" s="179">
        <v>15</v>
      </c>
      <c r="F119" s="179">
        <v>15</v>
      </c>
      <c r="G119" s="179"/>
      <c r="H119" s="170"/>
      <c r="J119" s="136">
        <f t="shared" si="6"/>
        <v>0</v>
      </c>
    </row>
    <row r="120" spans="1:10" x14ac:dyDescent="0.25">
      <c r="A120" s="225" t="s">
        <v>146</v>
      </c>
      <c r="B120" s="220" t="s">
        <v>104</v>
      </c>
      <c r="C120" s="226"/>
      <c r="D120" s="230" t="s">
        <v>154</v>
      </c>
      <c r="E120" s="241">
        <v>20</v>
      </c>
      <c r="F120" s="241">
        <v>20</v>
      </c>
      <c r="G120" s="227"/>
      <c r="H120" s="228"/>
      <c r="J120" s="136">
        <f t="shared" si="6"/>
        <v>0</v>
      </c>
    </row>
    <row r="121" spans="1:10" x14ac:dyDescent="0.25">
      <c r="A121" s="180" t="s">
        <v>118</v>
      </c>
      <c r="B121" s="178" t="s">
        <v>113</v>
      </c>
      <c r="C121" s="179"/>
      <c r="D121" s="229" t="s">
        <v>148</v>
      </c>
      <c r="E121" s="242">
        <v>75</v>
      </c>
      <c r="F121" s="242">
        <v>80</v>
      </c>
      <c r="G121" s="179"/>
      <c r="H121" s="170"/>
      <c r="J121" s="136">
        <f t="shared" si="6"/>
        <v>6.6666666666666652E-2</v>
      </c>
    </row>
    <row r="122" spans="1:10" x14ac:dyDescent="0.25">
      <c r="A122" s="180" t="s">
        <v>118</v>
      </c>
      <c r="B122" s="177" t="s">
        <v>104</v>
      </c>
      <c r="C122" s="178"/>
      <c r="D122" s="231" t="s">
        <v>149</v>
      </c>
      <c r="E122" s="243">
        <v>60</v>
      </c>
      <c r="F122" s="243">
        <v>65</v>
      </c>
      <c r="G122" s="179"/>
      <c r="H122" s="170"/>
      <c r="J122" s="136">
        <f t="shared" si="6"/>
        <v>8.3333333333333259E-2</v>
      </c>
    </row>
    <row r="123" spans="1:10" x14ac:dyDescent="0.25">
      <c r="A123" s="180" t="s">
        <v>126</v>
      </c>
      <c r="B123" s="177" t="s">
        <v>104</v>
      </c>
      <c r="C123" s="178"/>
      <c r="D123" s="178" t="s">
        <v>123</v>
      </c>
      <c r="E123" s="102">
        <v>10</v>
      </c>
      <c r="F123" s="102">
        <v>10</v>
      </c>
      <c r="G123" s="179"/>
      <c r="H123" s="170"/>
      <c r="J123" s="136">
        <f t="shared" si="6"/>
        <v>0</v>
      </c>
    </row>
    <row r="124" spans="1:10" x14ac:dyDescent="0.25">
      <c r="A124" s="180" t="s">
        <v>181</v>
      </c>
      <c r="B124" s="177" t="s">
        <v>11</v>
      </c>
      <c r="C124" s="178"/>
      <c r="D124" s="178" t="s">
        <v>13</v>
      </c>
      <c r="E124" s="102">
        <v>10</v>
      </c>
      <c r="F124" s="102">
        <v>15</v>
      </c>
      <c r="G124" s="179"/>
      <c r="H124" s="170"/>
      <c r="J124" s="136">
        <f t="shared" si="6"/>
        <v>0.5</v>
      </c>
    </row>
    <row r="125" spans="1:10" x14ac:dyDescent="0.25">
      <c r="A125" s="180"/>
      <c r="B125" s="177"/>
      <c r="C125" s="178"/>
      <c r="D125" s="178"/>
      <c r="E125" s="102"/>
      <c r="F125" s="102"/>
      <c r="G125" s="179"/>
      <c r="H125" s="170"/>
      <c r="J125" s="136"/>
    </row>
    <row r="126" spans="1:10" x14ac:dyDescent="0.25">
      <c r="A126" s="180" t="s">
        <v>169</v>
      </c>
      <c r="B126" s="177" t="s">
        <v>104</v>
      </c>
      <c r="C126" s="178"/>
      <c r="D126" s="178" t="s">
        <v>123</v>
      </c>
      <c r="E126" s="102">
        <v>10</v>
      </c>
      <c r="F126" s="102">
        <v>10</v>
      </c>
      <c r="G126" s="179"/>
      <c r="H126" s="170"/>
      <c r="J126" s="136">
        <f t="shared" si="6"/>
        <v>0</v>
      </c>
    </row>
    <row r="127" spans="1:10" x14ac:dyDescent="0.25">
      <c r="A127" s="180" t="s">
        <v>177</v>
      </c>
      <c r="B127" s="177" t="s">
        <v>104</v>
      </c>
      <c r="C127" s="178"/>
      <c r="D127" s="178" t="s">
        <v>179</v>
      </c>
      <c r="E127" s="102">
        <v>20</v>
      </c>
      <c r="F127" s="102">
        <v>20</v>
      </c>
      <c r="G127" s="179"/>
      <c r="H127" s="170"/>
      <c r="J127" s="136">
        <f t="shared" si="6"/>
        <v>0</v>
      </c>
    </row>
    <row r="128" spans="1:10" x14ac:dyDescent="0.25">
      <c r="A128" s="180" t="s">
        <v>177</v>
      </c>
      <c r="B128" s="177" t="s">
        <v>104</v>
      </c>
      <c r="C128" s="178"/>
      <c r="D128" s="178" t="s">
        <v>165</v>
      </c>
      <c r="E128" s="102">
        <v>3</v>
      </c>
      <c r="F128" s="102">
        <v>4</v>
      </c>
      <c r="G128" s="179"/>
      <c r="H128" s="170"/>
      <c r="J128" s="136">
        <f t="shared" si="6"/>
        <v>0.33333333333333326</v>
      </c>
    </row>
    <row r="129" spans="1:10" x14ac:dyDescent="0.25">
      <c r="A129" s="180" t="s">
        <v>178</v>
      </c>
      <c r="B129" s="177" t="s">
        <v>104</v>
      </c>
      <c r="C129" s="178"/>
      <c r="D129" s="178" t="s">
        <v>179</v>
      </c>
      <c r="E129" s="102">
        <v>10</v>
      </c>
      <c r="F129" s="102">
        <v>10</v>
      </c>
      <c r="G129" s="179"/>
      <c r="H129" s="170"/>
      <c r="J129" s="136">
        <f t="shared" si="6"/>
        <v>0</v>
      </c>
    </row>
    <row r="130" spans="1:10" x14ac:dyDescent="0.25">
      <c r="A130" s="180" t="s">
        <v>178</v>
      </c>
      <c r="B130" s="177" t="s">
        <v>104</v>
      </c>
      <c r="C130" s="178"/>
      <c r="D130" s="178" t="s">
        <v>165</v>
      </c>
      <c r="E130" s="102">
        <v>3</v>
      </c>
      <c r="F130" s="102">
        <v>3</v>
      </c>
      <c r="G130" s="179"/>
      <c r="H130" s="170"/>
      <c r="J130" s="136">
        <f t="shared" si="6"/>
        <v>0</v>
      </c>
    </row>
    <row r="131" spans="1:10" x14ac:dyDescent="0.25">
      <c r="A131" s="180" t="s">
        <v>180</v>
      </c>
      <c r="B131" s="177" t="s">
        <v>104</v>
      </c>
      <c r="C131" s="178"/>
      <c r="D131" s="178" t="s">
        <v>179</v>
      </c>
      <c r="E131" s="102">
        <v>20</v>
      </c>
      <c r="F131" s="102">
        <v>20</v>
      </c>
      <c r="G131" s="179"/>
      <c r="H131" s="170"/>
      <c r="J131" s="136">
        <f t="shared" si="6"/>
        <v>0</v>
      </c>
    </row>
    <row r="132" spans="1:10" x14ac:dyDescent="0.25">
      <c r="A132" s="180" t="s">
        <v>171</v>
      </c>
      <c r="B132" s="177" t="s">
        <v>104</v>
      </c>
      <c r="C132" s="178"/>
      <c r="D132" s="178" t="s">
        <v>172</v>
      </c>
      <c r="E132" s="102">
        <v>35</v>
      </c>
      <c r="F132" s="102">
        <v>40</v>
      </c>
      <c r="G132" s="179"/>
      <c r="H132" s="170"/>
      <c r="J132" s="136">
        <f t="shared" si="6"/>
        <v>0.14285714285714279</v>
      </c>
    </row>
    <row r="133" spans="1:10" x14ac:dyDescent="0.25">
      <c r="A133" s="180" t="s">
        <v>168</v>
      </c>
      <c r="B133" s="177" t="s">
        <v>104</v>
      </c>
      <c r="C133" s="178"/>
      <c r="D133" s="178" t="s">
        <v>165</v>
      </c>
      <c r="E133" s="102">
        <v>10</v>
      </c>
      <c r="F133" s="102">
        <v>15</v>
      </c>
      <c r="G133" s="179"/>
      <c r="H133" s="170"/>
      <c r="J133" s="136">
        <f t="shared" si="6"/>
        <v>0.5</v>
      </c>
    </row>
    <row r="134" spans="1:10" x14ac:dyDescent="0.25">
      <c r="A134" s="180" t="s">
        <v>127</v>
      </c>
      <c r="B134" s="177" t="s">
        <v>104</v>
      </c>
      <c r="C134" s="178"/>
      <c r="D134" s="178" t="s">
        <v>123</v>
      </c>
      <c r="E134" s="102">
        <v>5</v>
      </c>
      <c r="F134" s="102">
        <v>10</v>
      </c>
      <c r="G134" s="179"/>
      <c r="H134" s="170"/>
      <c r="J134" s="136">
        <f t="shared" si="6"/>
        <v>1</v>
      </c>
    </row>
    <row r="135" spans="1:10" ht="16.149999999999999" customHeight="1" x14ac:dyDescent="0.25">
      <c r="A135" s="254" t="s">
        <v>170</v>
      </c>
      <c r="B135" s="254"/>
      <c r="C135" s="254"/>
      <c r="D135" s="254"/>
      <c r="E135" s="254"/>
      <c r="F135" s="254"/>
      <c r="G135" s="254"/>
      <c r="H135" s="254"/>
      <c r="J135" s="136"/>
    </row>
    <row r="136" spans="1:10" ht="13.9" customHeight="1" x14ac:dyDescent="0.25">
      <c r="A136" s="106"/>
      <c r="B136" s="122"/>
      <c r="C136" s="122"/>
      <c r="D136" s="122"/>
      <c r="E136" s="123"/>
      <c r="F136" s="123"/>
      <c r="G136" s="123"/>
      <c r="H136" s="123"/>
      <c r="J136" s="136"/>
    </row>
    <row r="137" spans="1:10" ht="14.45" customHeight="1" x14ac:dyDescent="0.25">
      <c r="B137" s="106"/>
      <c r="C137" s="106"/>
      <c r="D137" s="106"/>
      <c r="E137" s="106"/>
      <c r="F137" s="106"/>
      <c r="G137" s="106"/>
      <c r="H137" s="106"/>
      <c r="J137" s="136"/>
    </row>
    <row r="138" spans="1:10" x14ac:dyDescent="0.25">
      <c r="J138" s="136"/>
    </row>
    <row r="139" spans="1:10" x14ac:dyDescent="0.25">
      <c r="J139" s="136"/>
    </row>
    <row r="140" spans="1:10" x14ac:dyDescent="0.25">
      <c r="J140" s="136"/>
    </row>
    <row r="141" spans="1:10" x14ac:dyDescent="0.25">
      <c r="J141" s="136"/>
    </row>
    <row r="142" spans="1:10" x14ac:dyDescent="0.25">
      <c r="J142" s="136"/>
    </row>
    <row r="143" spans="1:10" x14ac:dyDescent="0.25">
      <c r="J143" s="136"/>
    </row>
    <row r="144" spans="1:10" x14ac:dyDescent="0.25">
      <c r="J144" s="136"/>
    </row>
    <row r="145" spans="10:10" x14ac:dyDescent="0.25">
      <c r="J145" s="136"/>
    </row>
    <row r="146" spans="10:10" x14ac:dyDescent="0.25">
      <c r="J146" s="136"/>
    </row>
    <row r="147" spans="10:10" x14ac:dyDescent="0.25">
      <c r="J147" s="136"/>
    </row>
    <row r="148" spans="10:10" x14ac:dyDescent="0.25">
      <c r="J148" s="136"/>
    </row>
    <row r="149" spans="10:10" x14ac:dyDescent="0.25">
      <c r="J149" s="136"/>
    </row>
    <row r="150" spans="10:10" x14ac:dyDescent="0.25">
      <c r="J150" s="136"/>
    </row>
    <row r="151" spans="10:10" x14ac:dyDescent="0.25">
      <c r="J151" s="136"/>
    </row>
    <row r="152" spans="10:10" x14ac:dyDescent="0.25">
      <c r="J152" s="136"/>
    </row>
    <row r="153" spans="10:10" x14ac:dyDescent="0.25">
      <c r="J153" s="136"/>
    </row>
    <row r="154" spans="10:10" x14ac:dyDescent="0.25">
      <c r="J154" s="136"/>
    </row>
    <row r="155" spans="10:10" x14ac:dyDescent="0.25">
      <c r="J155" s="136"/>
    </row>
    <row r="156" spans="10:10" x14ac:dyDescent="0.25">
      <c r="J156" s="136"/>
    </row>
    <row r="157" spans="10:10" x14ac:dyDescent="0.25">
      <c r="J157" s="136"/>
    </row>
    <row r="158" spans="10:10" x14ac:dyDescent="0.25">
      <c r="J158" s="136"/>
    </row>
    <row r="159" spans="10:10" x14ac:dyDescent="0.25">
      <c r="J159" s="136"/>
    </row>
    <row r="160" spans="10:10" x14ac:dyDescent="0.25">
      <c r="J160" s="136"/>
    </row>
    <row r="161" spans="10:10" x14ac:dyDescent="0.25">
      <c r="J161" s="136"/>
    </row>
    <row r="162" spans="10:10" x14ac:dyDescent="0.25">
      <c r="J162" s="136"/>
    </row>
    <row r="163" spans="10:10" x14ac:dyDescent="0.25">
      <c r="J163" s="136"/>
    </row>
    <row r="164" spans="10:10" x14ac:dyDescent="0.25">
      <c r="J164" s="136"/>
    </row>
    <row r="165" spans="10:10" x14ac:dyDescent="0.25">
      <c r="J165" s="136"/>
    </row>
  </sheetData>
  <sheetProtection insertRows="0" deleteRows="0" selectLockedCells="1"/>
  <mergeCells count="19">
    <mergeCell ref="A9:H9"/>
    <mergeCell ref="A10:H10"/>
    <mergeCell ref="A12:H12"/>
    <mergeCell ref="A16:B16"/>
    <mergeCell ref="A14:H14"/>
    <mergeCell ref="E16:H16"/>
    <mergeCell ref="A11:H11"/>
    <mergeCell ref="C17:C20"/>
    <mergeCell ref="A21:H21"/>
    <mergeCell ref="A30:H30"/>
    <mergeCell ref="A135:H135"/>
    <mergeCell ref="A13:H13"/>
    <mergeCell ref="A17:A20"/>
    <mergeCell ref="B17:B20"/>
    <mergeCell ref="D17:D20"/>
    <mergeCell ref="E17:H17"/>
    <mergeCell ref="E18:F18"/>
    <mergeCell ref="G18:H18"/>
    <mergeCell ref="E20:H20"/>
  </mergeCells>
  <printOptions horizontalCentered="1"/>
  <pageMargins left="0.11811023622047245" right="0.11811023622047245" top="0.11811023622047245" bottom="0.59055118110236227" header="0.27559055118110237" footer="0.19685039370078741"/>
  <pageSetup scale="82" fitToWidth="0" fitToHeight="0" orientation="portrait" r:id="rId1"/>
  <headerFooter>
    <oddFooter>&amp;C&amp;9&amp;G
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Mr_Juticalpa</vt:lpstr>
      <vt:lpstr>Mr_Juticalpa!Área_de_impresión</vt:lpstr>
      <vt:lpstr>Mr_Juticalpa!Títulos_a_imprimir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INFOAGRO</cp:lastModifiedBy>
  <cp:lastPrinted>2019-02-06T21:38:15Z</cp:lastPrinted>
  <dcterms:created xsi:type="dcterms:W3CDTF">2013-10-03T21:53:55Z</dcterms:created>
  <dcterms:modified xsi:type="dcterms:W3CDTF">2019-05-20T17:44:37Z</dcterms:modified>
</cp:coreProperties>
</file>