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MPAH-FHIA\reportes  2019 MR_Comayagua\julio\"/>
    </mc:Choice>
  </mc:AlternateContent>
  <bookViews>
    <workbookView xWindow="0" yWindow="0" windowWidth="24000" windowHeight="9135"/>
  </bookViews>
  <sheets>
    <sheet name="Mr_Comayagua" sheetId="1" r:id="rId1"/>
  </sheets>
  <definedNames>
    <definedName name="_xlnm.Print_Area" localSheetId="0">Mr_Comayagua!$A$1:$H$209</definedName>
    <definedName name="_xlnm.Print_Titles" localSheetId="0">Mr_Comayagua!$1:$19</definedName>
  </definedNames>
  <calcPr calcId="152511"/>
</workbook>
</file>

<file path=xl/calcChain.xml><?xml version="1.0" encoding="utf-8"?>
<calcChain xmlns="http://schemas.openxmlformats.org/spreadsheetml/2006/main">
  <c r="J131" i="1" l="1"/>
  <c r="J114" i="1"/>
  <c r="J110" i="1"/>
  <c r="J107" i="1"/>
  <c r="J177" i="1" l="1"/>
  <c r="J118" i="1"/>
  <c r="J119" i="1"/>
  <c r="J98" i="1"/>
  <c r="J92" i="1"/>
  <c r="J56" i="1"/>
  <c r="J54" i="1"/>
  <c r="J204" i="1" l="1"/>
  <c r="J126" i="1"/>
  <c r="J125" i="1"/>
  <c r="J47" i="1"/>
  <c r="J62" i="1"/>
  <c r="J36" i="1"/>
  <c r="J205" i="1" l="1"/>
  <c r="J203" i="1"/>
  <c r="J57" i="1"/>
  <c r="J49" i="1"/>
  <c r="J37" i="1"/>
  <c r="J38" i="1"/>
  <c r="J143" i="1" l="1"/>
  <c r="J133" i="1"/>
  <c r="J172" i="1" l="1"/>
  <c r="J141" i="1" l="1"/>
  <c r="J121" i="1" l="1"/>
  <c r="J113" i="1"/>
  <c r="J112" i="1"/>
  <c r="J111" i="1"/>
  <c r="J101" i="1"/>
  <c r="J174" i="1" l="1"/>
  <c r="J173" i="1"/>
  <c r="J130" i="1"/>
  <c r="J129" i="1"/>
  <c r="J128" i="1"/>
  <c r="J122" i="1"/>
  <c r="J135" i="1" l="1"/>
  <c r="J72" i="1"/>
  <c r="J40" i="1"/>
  <c r="J127" i="1" l="1"/>
  <c r="J132" i="1"/>
  <c r="J39" i="1" l="1"/>
  <c r="J124" i="1" l="1"/>
  <c r="J87" i="1"/>
  <c r="J76" i="1" l="1"/>
  <c r="J108" i="1" l="1"/>
  <c r="J82" i="1"/>
  <c r="J71" i="1"/>
  <c r="J81" i="1" l="1"/>
  <c r="J178" i="1" l="1"/>
  <c r="J27" i="1" l="1"/>
  <c r="J25" i="1"/>
  <c r="J176" i="1" l="1"/>
  <c r="J136" i="1"/>
  <c r="J102" i="1" l="1"/>
  <c r="J79" i="1"/>
  <c r="J66" i="1"/>
  <c r="J52" i="1"/>
  <c r="J70" i="1" l="1"/>
  <c r="J97" i="1" l="1"/>
  <c r="J83" i="1"/>
  <c r="J69" i="1"/>
  <c r="J147" i="1" l="1"/>
  <c r="J146" i="1"/>
  <c r="J145" i="1"/>
  <c r="J144" i="1"/>
  <c r="J142" i="1"/>
  <c r="J140" i="1"/>
  <c r="J139" i="1"/>
  <c r="J138" i="1"/>
  <c r="J137" i="1"/>
  <c r="J134" i="1"/>
  <c r="J171" i="1"/>
  <c r="J181" i="1"/>
  <c r="J180" i="1"/>
  <c r="J179" i="1"/>
  <c r="J175" i="1"/>
  <c r="J170" i="1"/>
  <c r="J208" i="1"/>
  <c r="J207" i="1"/>
  <c r="J206" i="1"/>
  <c r="J202" i="1"/>
  <c r="J201" i="1"/>
  <c r="J200" i="1"/>
  <c r="J199" i="1"/>
  <c r="J198" i="1"/>
  <c r="J197" i="1"/>
  <c r="J196" i="1"/>
  <c r="J50" i="1" l="1"/>
  <c r="J165" i="1" l="1"/>
  <c r="J80" i="1" l="1"/>
  <c r="J167" i="1" l="1"/>
  <c r="J94" i="1" l="1"/>
  <c r="J91" i="1"/>
  <c r="J86" i="1"/>
  <c r="J117" i="1" l="1"/>
  <c r="J105" i="1"/>
  <c r="J23" i="1" l="1"/>
  <c r="J22" i="1"/>
  <c r="J24" i="1"/>
  <c r="J26" i="1"/>
  <c r="J116" i="1" l="1"/>
  <c r="J63" i="1" l="1"/>
  <c r="J61" i="1"/>
  <c r="J60" i="1"/>
  <c r="J59" i="1"/>
  <c r="J58" i="1"/>
  <c r="J169" i="1" l="1"/>
  <c r="J103" i="1"/>
  <c r="J120" i="1" l="1"/>
  <c r="J190" i="1" l="1"/>
  <c r="J160" i="1"/>
  <c r="J166" i="1" l="1"/>
  <c r="J95" i="1"/>
  <c r="J29" i="1"/>
  <c r="J55" i="1" l="1"/>
  <c r="J195" i="1" l="1"/>
  <c r="J194" i="1"/>
  <c r="J193" i="1"/>
  <c r="J192" i="1"/>
  <c r="J191" i="1"/>
  <c r="J189" i="1"/>
  <c r="J188" i="1"/>
  <c r="J187" i="1"/>
  <c r="J186" i="1"/>
  <c r="J185" i="1"/>
  <c r="J184" i="1"/>
  <c r="J183" i="1"/>
  <c r="J182" i="1"/>
  <c r="J168" i="1"/>
  <c r="J164" i="1"/>
  <c r="J163" i="1"/>
  <c r="J162" i="1"/>
  <c r="J161" i="1"/>
  <c r="J159" i="1"/>
  <c r="J158" i="1"/>
  <c r="J157" i="1"/>
  <c r="J156" i="1"/>
  <c r="J155" i="1"/>
  <c r="J154" i="1"/>
  <c r="J153" i="1"/>
  <c r="J152" i="1"/>
  <c r="J150" i="1"/>
  <c r="J149" i="1"/>
  <c r="J148" i="1"/>
  <c r="J123" i="1"/>
  <c r="J115" i="1"/>
  <c r="J109" i="1"/>
  <c r="J106" i="1"/>
  <c r="J104" i="1"/>
  <c r="J100" i="1"/>
  <c r="J99" i="1"/>
  <c r="J93" i="1"/>
  <c r="J90" i="1"/>
  <c r="J89" i="1"/>
  <c r="J88" i="1"/>
  <c r="J85" i="1"/>
  <c r="J84" i="1"/>
  <c r="J78" i="1"/>
  <c r="J77" i="1"/>
  <c r="J75" i="1"/>
  <c r="J74" i="1"/>
  <c r="J73" i="1"/>
  <c r="J68" i="1"/>
  <c r="J67" i="1"/>
  <c r="J65" i="1"/>
  <c r="J64" i="1"/>
  <c r="J53" i="1"/>
  <c r="J51" i="1"/>
  <c r="J48" i="1"/>
  <c r="J46" i="1"/>
  <c r="J45" i="1"/>
  <c r="J44" i="1"/>
  <c r="J43" i="1"/>
  <c r="J42" i="1"/>
  <c r="J41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<sst xmlns="http://schemas.openxmlformats.org/spreadsheetml/2006/main" count="667" uniqueCount="242">
  <si>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</si>
  <si>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</si>
  <si>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</si>
  <si>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</si>
  <si>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</si>
  <si>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</si>
  <si>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</si>
  <si>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</si>
  <si>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</si>
  <si>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</si>
  <si>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</si>
  <si>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</si>
  <si>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</si>
  <si>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</si>
  <si>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</si>
  <si>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</si>
  <si>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</si>
  <si>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</si>
  <si>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</si>
  <si>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</si>
  <si>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</si>
  <si>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</si>
  <si>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</si>
  <si>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</si>
  <si>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</si>
  <si>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</si>
  <si>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</si>
  <si>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</si>
  <si>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</si>
  <si>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</si>
  <si>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</si>
  <si>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</si>
  <si>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</si>
  <si>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</si>
  <si>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</si>
  <si>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</si>
  <si>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</si>
  <si>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</si>
  <si>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</si>
  <si>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</si>
  <si>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</si>
  <si>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</si>
  <si>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</si>
  <si>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</si>
  <si>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</si>
  <si>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</si>
  <si>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</si>
  <si>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</si>
  <si>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</si>
  <si>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</si>
  <si>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</si>
  <si>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</si>
  <si>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</si>
  <si>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</si>
  <si>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</si>
  <si>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</si>
  <si>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</si>
  <si>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</si>
  <si>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</si>
  <si>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</si>
  <si>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</si>
  <si>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</si>
  <si>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</si>
  <si>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</si>
  <si>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</si>
  <si>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</si>
  <si>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</si>
  <si>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</si>
  <si>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</si>
  <si>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</si>
  <si>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</si>
  <si>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</si>
  <si>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</si>
  <si>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</si>
  <si>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</si>
  <si>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</si>
  <si>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</si>
  <si>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</si>
  <si>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</si>
  <si>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</si>
  <si>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</si>
  <si>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</si>
  <si>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</si>
  <si>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</si>
  <si>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</si>
  <si>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</si>
  <si>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</si>
  <si>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</si>
  <si>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</si>
  <si>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</si>
  <si>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</si>
  <si>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</si>
  <si>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</si>
  <si>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</si>
  <si>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</si>
  <si>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</si>
  <si>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</si>
  <si>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</si>
  <si>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(0.25 lb)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</si>
  <si>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</si>
  <si>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</si>
  <si>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</si>
  <si>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</si>
  <si>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</si>
  <si>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</si>
  <si>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</si>
  <si>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</si>
  <si>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</si>
  <si>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</si>
  <si>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</si>
  <si>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</si>
  <si>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</si>
  <si>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</si>
  <si>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</si>
  <si>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</si>
  <si>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</si>
  <si>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</si>
  <si>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</si>
  <si>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</si>
  <si>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</si>
  <si>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</si>
  <si>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</si>
  <si>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</si>
  <si>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</si>
  <si>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</si>
  <si>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</si>
  <si>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</si>
  <si>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</si>
  <si>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</si>
  <si>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</si>
  <si>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</si>
  <si>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</si>
  <si>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</si>
  <si>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</si>
  <si>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</si>
  <si>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</si>
  <si>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</si>
  <si>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</si>
  <si>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</si>
  <si>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</si>
  <si>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</si>
  <si>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</si>
  <si>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</si>
  <si>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</si>
  <si>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</si>
  <si>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</si>
  <si>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</si>
  <si>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</si>
  <si>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</si>
  <si>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</si>
  <si>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</si>
  <si>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</si>
  <si>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</si>
  <si>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</si>
  <si>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</si>
  <si>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</si>
  <si>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</si>
  <si>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</si>
  <si>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</si>
  <si>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</si>
  <si>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</si>
  <si>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</si>
  <si>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</si>
  <si>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</si>
  <si>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</si>
  <si>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</si>
  <si>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</si>
  <si>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</si>
  <si>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</si>
  <si>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</si>
  <si>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</si>
  <si>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</si>
  <si>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</si>
  <si>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</si>
  <si>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</si>
  <si>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</si>
  <si>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</si>
  <si>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</si>
  <si>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</si>
  <si>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</si>
  <si>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</si>
  <si>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</si>
  <si>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</si>
  <si>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</si>
  <si>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</si>
  <si>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</si>
  <si>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</si>
  <si>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</si>
  <si>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</si>
  <si>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</si>
  <si>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</si>
  <si>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</si>
  <si>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</si>
  <si>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</si>
  <si>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</si>
  <si>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</si>
  <si>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</si>
  <si>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</si>
  <si>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</si>
  <si>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</si>
  <si>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Calibre  72</t>
  </si>
  <si>
    <t>Tasa de Cambio: 1 USD = L. 24.4502, fuente: Banco Central de Honduras</t>
  </si>
  <si>
    <t>Carga (240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</si>
  <si>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</si>
  <si>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</si>
  <si>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</si>
  <si>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</si>
  <si>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</si>
  <si>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</si>
  <si>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</si>
  <si>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</si>
  <si>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</si>
  <si>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</si>
  <si>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</si>
  <si>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Guayaba Taiwanesa</t>
  </si>
  <si>
    <t>Calibre  113</t>
  </si>
  <si>
    <t>Calibre 72</t>
  </si>
  <si>
    <t>Guatemala</t>
  </si>
  <si>
    <t>Camarón de cola verde</t>
  </si>
  <si>
    <t>Camarón tigre</t>
  </si>
  <si>
    <t>Saco  (100 lbs)</t>
  </si>
  <si>
    <t>Aguacate Mantequilla</t>
  </si>
  <si>
    <t>Cien und ()</t>
  </si>
  <si>
    <t>Unidad ()</t>
  </si>
  <si>
    <t>Unidad ( lb)</t>
  </si>
  <si>
    <t>Unidad (lb)</t>
  </si>
  <si>
    <t>Nance ácido</t>
  </si>
  <si>
    <t>Camarón de cultivo sin cabeza</t>
  </si>
  <si>
    <t>Caja de cartón  (22-26 lb)</t>
  </si>
  <si>
    <t>Calibre 113</t>
  </si>
  <si>
    <t>Plátano verde</t>
  </si>
  <si>
    <t>Coliflor</t>
  </si>
  <si>
    <t>Brocoli</t>
  </si>
  <si>
    <t>Manzana Gala, CAT 1</t>
  </si>
  <si>
    <t>Manzana Golden Delicius, CAT 1</t>
  </si>
  <si>
    <t>Jícaro/morro</t>
  </si>
  <si>
    <t>Mazo (2-2.5 lb )</t>
  </si>
  <si>
    <t>Caja de cartón (25 lb)</t>
  </si>
  <si>
    <t>Coco de Agua</t>
  </si>
  <si>
    <t>Filete de Tilapia</t>
  </si>
  <si>
    <t>Código reporte: MR_Comayagua, No.26</t>
  </si>
  <si>
    <t>Calibre 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</si>
</sst>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1" xfId="1" applyFont="1" applyFill="1" applyBorder="1" applyProtection="1">
      <protection locked="0"/>
    </xf>
    <xf numFmtId="0" fontId="0" fillId="4" borderId="6" xfId="0" applyFill="1" applyBorder="1"/>
    <xf numFmtId="0" fontId="0" fillId="4" borderId="50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0" fillId="0" borderId="66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7" xfId="0" applyFill="1" applyBorder="1" applyAlignment="1" applyProtection="1">
      <alignment horizontal="left"/>
      <protection locked="0"/>
    </xf>
    <xf numFmtId="0" fontId="0" fillId="4" borderId="66" xfId="0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" xfId="0" applyFill="1" applyBorder="1"/>
    <xf numFmtId="43" fontId="0" fillId="4" borderId="72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70" xfId="0" applyFont="1" applyFill="1" applyBorder="1" applyProtection="1">
      <protection locked="0"/>
    </xf>
    <xf numFmtId="43" fontId="0" fillId="2" borderId="70" xfId="1" applyFont="1" applyFill="1" applyBorder="1" applyProtection="1">
      <protection locked="0"/>
    </xf>
    <xf numFmtId="43" fontId="0" fillId="2" borderId="71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49" xfId="0" applyFill="1" applyBorder="1" applyProtection="1">
      <protection locked="0"/>
    </xf>
    <xf numFmtId="0" fontId="0" fillId="4" borderId="28" xfId="0" applyFont="1" applyFill="1" applyBorder="1"/>
    <xf numFmtId="0" fontId="0" fillId="4" borderId="73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5" xfId="0" applyFill="1" applyBorder="1" applyProtection="1">
      <protection locked="0"/>
    </xf>
    <xf numFmtId="0" fontId="0" fillId="4" borderId="7" xfId="0" applyFill="1" applyBorder="1"/>
    <xf numFmtId="0" fontId="0" fillId="2" borderId="5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2" borderId="79" xfId="0" applyFont="1" applyFill="1" applyBorder="1" applyAlignment="1" applyProtection="1">
      <alignment horizontal="left"/>
      <protection locked="0"/>
    </xf>
    <xf numFmtId="43" fontId="0" fillId="2" borderId="79" xfId="1" applyFont="1" applyFill="1" applyBorder="1" applyProtection="1">
      <protection locked="0"/>
    </xf>
    <xf numFmtId="4" fontId="6" fillId="2" borderId="79" xfId="0" applyNumberFormat="1" applyFont="1" applyFill="1" applyBorder="1" applyAlignment="1" applyProtection="1">
      <alignment horizontal="right" wrapText="1"/>
      <protection locked="0"/>
    </xf>
    <xf numFmtId="4" fontId="6" fillId="2" borderId="80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8" xfId="0" applyFont="1" applyFill="1" applyBorder="1" applyProtection="1">
      <protection locked="0"/>
    </xf>
    <xf numFmtId="0" fontId="0" fillId="4" borderId="79" xfId="0" applyFill="1" applyBorder="1"/>
    <xf numFmtId="0" fontId="0" fillId="4" borderId="79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0" borderId="80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2" xfId="0" applyFill="1" applyBorder="1" applyProtection="1">
      <protection locked="0"/>
    </xf>
    <xf numFmtId="0" fontId="0" fillId="4" borderId="7" xfId="0" applyFont="1" applyFill="1" applyBorder="1"/>
    <xf numFmtId="43" fontId="0" fillId="4" borderId="81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4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5" xfId="0" applyNumberFormat="1" applyFont="1" applyFill="1" applyBorder="1" applyAlignment="1" applyProtection="1">
      <alignment horizontal="right" wrapText="1"/>
      <protection locked="0"/>
    </xf>
    <xf numFmtId="0" fontId="0" fillId="4" borderId="89" xfId="0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4" borderId="90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0" fontId="0" fillId="4" borderId="82" xfId="0" applyFont="1" applyFill="1" applyBorder="1" applyProtection="1">
      <protection locked="0"/>
    </xf>
    <xf numFmtId="43" fontId="0" fillId="4" borderId="92" xfId="1" applyFont="1" applyFill="1" applyBorder="1" applyProtection="1"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0" fillId="2" borderId="59" xfId="0" applyFill="1" applyBorder="1"/>
    <xf numFmtId="0" fontId="0" fillId="2" borderId="60" xfId="0" applyFill="1" applyBorder="1"/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87" xfId="0" applyFont="1" applyFill="1" applyBorder="1" applyAlignment="1" applyProtection="1">
      <alignment horizontal="left"/>
      <protection locked="0"/>
    </xf>
    <xf numFmtId="0" fontId="2" fillId="2" borderId="88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8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1"/>
  <sheetViews>
    <sheetView tabSelected="1" view="pageBreakPreview" zoomScaleNormal="90" zoomScaleSheetLayoutView="100" workbookViewId="0">
      <selection activeCell="A28" sqref="A28"/>
    </sheetView>
  </sheetViews>
  <sheetFormatPr baseColWidth="10" defaultColWidth="11.5703125" defaultRowHeight="15" x14ac:dyDescent="0.25"/>
  <cols>
    <col min="1" max="1" width="29" style="1" bestFit="1" customWidth="1"/>
    <col min="2" max="2" width="19.7109375" style="1" customWidth="1"/>
    <col min="3" max="3" width="17.140625" style="1" customWidth="1"/>
    <col min="4" max="4" width="28.28515625" style="1" bestFit="1" customWidth="1"/>
    <col min="5" max="8" width="12.28515625" style="1" customWidth="1"/>
    <col min="9" max="9" width="11.5703125" style="1"/>
    <col min="10" max="10" width="13.5703125" style="1" customWidth="1"/>
    <col min="11" max="16384" width="11.5703125" style="1"/>
  </cols>
  <sheetData>
    <row r="1" spans="1:10" x14ac:dyDescent="0.25">
      <c r="A1" s="261"/>
      <c r="B1" s="261"/>
      <c r="C1" s="23"/>
      <c r="D1" s="262"/>
      <c r="E1" s="262"/>
      <c r="F1" s="262"/>
      <c r="G1" s="262"/>
      <c r="H1" s="24"/>
      <c r="J1" s="28" t="s">
        <v>50</v>
      </c>
    </row>
    <row r="2" spans="1:10" x14ac:dyDescent="0.25">
      <c r="A2" s="23"/>
      <c r="B2" s="23"/>
      <c r="C2" s="23"/>
      <c r="D2" s="24"/>
      <c r="E2" s="24"/>
      <c r="F2" s="24"/>
      <c r="G2" s="24"/>
      <c r="H2" s="24"/>
      <c r="J2" s="2">
        <v>43666</v>
      </c>
    </row>
    <row r="3" spans="1:10" x14ac:dyDescent="0.25">
      <c r="A3" s="23"/>
      <c r="B3" s="23"/>
      <c r="C3" s="23"/>
      <c r="D3" s="24"/>
      <c r="E3" s="24"/>
      <c r="F3" s="24"/>
      <c r="G3" s="24"/>
      <c r="H3" s="24"/>
    </row>
    <row r="4" spans="1:10" x14ac:dyDescent="0.25">
      <c r="A4" s="23"/>
      <c r="B4" s="23"/>
      <c r="C4" s="23"/>
      <c r="D4" s="24"/>
      <c r="E4" s="24"/>
      <c r="F4" s="24"/>
      <c r="G4" s="24"/>
      <c r="H4" s="24"/>
    </row>
    <row r="5" spans="1:10" x14ac:dyDescent="0.25">
      <c r="A5" s="23"/>
      <c r="B5" s="23"/>
      <c r="C5" s="23"/>
      <c r="D5" s="24"/>
      <c r="E5" s="24"/>
      <c r="F5" s="24"/>
      <c r="G5" s="24"/>
      <c r="H5" s="24"/>
    </row>
    <row r="6" spans="1:10" x14ac:dyDescent="0.25">
      <c r="A6" s="23"/>
      <c r="B6" s="23"/>
      <c r="C6" s="23"/>
      <c r="D6" s="24"/>
      <c r="E6" s="24"/>
      <c r="F6" s="24"/>
      <c r="G6" s="24"/>
      <c r="H6" s="24"/>
    </row>
    <row r="7" spans="1:10" x14ac:dyDescent="0.25">
      <c r="A7" s="25"/>
      <c r="B7" s="25"/>
      <c r="C7" s="25"/>
      <c r="D7" s="25"/>
      <c r="E7" s="25"/>
      <c r="F7" s="25"/>
      <c r="G7" s="25"/>
      <c r="H7" s="25"/>
    </row>
    <row r="8" spans="1:10" x14ac:dyDescent="0.25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25">
      <c r="A9" s="260" t="s">
        <v>0</v>
      </c>
      <c r="B9" s="260"/>
      <c r="C9" s="260"/>
      <c r="D9" s="260"/>
      <c r="E9" s="260"/>
      <c r="F9" s="260"/>
      <c r="G9" s="260"/>
      <c r="H9" s="260"/>
    </row>
    <row r="10" spans="1:10" ht="15.6" customHeight="1" x14ac:dyDescent="0.25">
      <c r="A10" s="260" t="s">
        <v>1</v>
      </c>
      <c r="B10" s="260"/>
      <c r="C10" s="260"/>
      <c r="D10" s="260"/>
      <c r="E10" s="260"/>
      <c r="F10" s="260"/>
      <c r="G10" s="260"/>
      <c r="H10" s="260"/>
    </row>
    <row r="11" spans="1:10" ht="15.6" customHeight="1" x14ac:dyDescent="0.25">
      <c r="A11" s="260" t="s">
        <v>52</v>
      </c>
      <c r="B11" s="260"/>
      <c r="C11" s="260"/>
      <c r="D11" s="260"/>
      <c r="E11" s="260"/>
      <c r="F11" s="260"/>
      <c r="G11" s="260"/>
      <c r="H11" s="260"/>
    </row>
    <row r="12" spans="1:10" ht="15.75" x14ac:dyDescent="0.25">
      <c r="A12" s="260" t="s">
        <v>53</v>
      </c>
      <c r="B12" s="260"/>
      <c r="C12" s="260"/>
      <c r="D12" s="260"/>
      <c r="E12" s="260"/>
      <c r="F12" s="260"/>
      <c r="G12" s="260"/>
      <c r="H12" s="260"/>
    </row>
    <row r="13" spans="1:10" ht="15.75" x14ac:dyDescent="0.25">
      <c r="A13" s="260"/>
      <c r="B13" s="260"/>
      <c r="C13" s="260"/>
      <c r="D13" s="260"/>
      <c r="E13" s="260"/>
      <c r="F13" s="260"/>
      <c r="G13" s="260"/>
      <c r="H13" s="260"/>
    </row>
    <row r="14" spans="1:10" x14ac:dyDescent="0.25">
      <c r="A14" s="258" t="s">
        <v>2</v>
      </c>
      <c r="B14" s="258"/>
      <c r="C14" s="258"/>
      <c r="D14" s="258"/>
      <c r="E14" s="258"/>
      <c r="F14" s="258"/>
      <c r="G14" s="258"/>
      <c r="H14" s="258"/>
    </row>
    <row r="15" spans="1:10" ht="15.6" customHeight="1" thickBot="1" x14ac:dyDescent="0.3">
      <c r="A15" s="263" t="s">
        <v>240</v>
      </c>
      <c r="B15" s="263"/>
      <c r="C15" s="263"/>
      <c r="D15" s="263"/>
      <c r="E15" s="259" t="str">
        <f>CONCATENATE(PROPER(TEXT(J2," dddd\, ")),TEXT(J2," dd \d\e mmmm \d\e yyyy"))</f>
        <v xml:space="preserve"> Sábado,  20 de julio de 2019</v>
      </c>
      <c r="F15" s="259"/>
      <c r="G15" s="259"/>
      <c r="H15" s="259"/>
    </row>
    <row r="16" spans="1:10" x14ac:dyDescent="0.25">
      <c r="A16" s="243" t="s">
        <v>3</v>
      </c>
      <c r="B16" s="246" t="s">
        <v>4</v>
      </c>
      <c r="C16" s="96"/>
      <c r="D16" s="246" t="s">
        <v>5</v>
      </c>
      <c r="E16" s="249" t="s">
        <v>6</v>
      </c>
      <c r="F16" s="250"/>
      <c r="G16" s="250"/>
      <c r="H16" s="251"/>
    </row>
    <row r="17" spans="1:10" x14ac:dyDescent="0.25">
      <c r="A17" s="244"/>
      <c r="B17" s="247"/>
      <c r="C17" s="97"/>
      <c r="D17" s="247"/>
      <c r="E17" s="252" t="s">
        <v>7</v>
      </c>
      <c r="F17" s="253"/>
      <c r="G17" s="252" t="s">
        <v>8</v>
      </c>
      <c r="H17" s="254"/>
    </row>
    <row r="18" spans="1:10" x14ac:dyDescent="0.25">
      <c r="A18" s="244"/>
      <c r="B18" s="247"/>
      <c r="C18" s="97"/>
      <c r="D18" s="247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.75" thickBot="1" x14ac:dyDescent="0.3">
      <c r="A19" s="245"/>
      <c r="B19" s="248"/>
      <c r="C19" s="98" t="s">
        <v>11</v>
      </c>
      <c r="D19" s="248"/>
      <c r="E19" s="255" t="s">
        <v>12</v>
      </c>
      <c r="F19" s="256"/>
      <c r="G19" s="256"/>
      <c r="H19" s="257"/>
    </row>
    <row r="20" spans="1:10" ht="15.75" thickBot="1" x14ac:dyDescent="0.3">
      <c r="A20" s="231" t="s">
        <v>90</v>
      </c>
      <c r="B20" s="232"/>
      <c r="C20" s="232"/>
      <c r="D20" s="232"/>
      <c r="E20" s="232"/>
      <c r="F20" s="232"/>
      <c r="G20" s="232"/>
      <c r="H20" s="233"/>
    </row>
    <row r="21" spans="1:10" ht="15.75" thickTop="1" x14ac:dyDescent="0.25">
      <c r="A21" s="138" t="s">
        <v>139</v>
      </c>
      <c r="B21" s="81" t="s">
        <v>17</v>
      </c>
      <c r="C21" s="82"/>
      <c r="D21" s="81" t="s">
        <v>41</v>
      </c>
      <c r="E21" s="83">
        <v>35</v>
      </c>
      <c r="F21" s="83">
        <v>40</v>
      </c>
      <c r="G21" s="83">
        <v>40</v>
      </c>
      <c r="H21" s="84">
        <v>40</v>
      </c>
      <c r="J21" s="42">
        <f t="shared" ref="J21:J104" si="0">F21/E21-1</f>
        <v>0.14285714285714279</v>
      </c>
    </row>
    <row r="22" spans="1:10" x14ac:dyDescent="0.25">
      <c r="A22" s="38" t="s">
        <v>140</v>
      </c>
      <c r="B22" s="71" t="s">
        <v>161</v>
      </c>
      <c r="C22" s="4"/>
      <c r="D22" s="29" t="s">
        <v>41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25">
      <c r="A23" s="38" t="s">
        <v>140</v>
      </c>
      <c r="B23" s="71" t="s">
        <v>161</v>
      </c>
      <c r="C23" s="4"/>
      <c r="D23" s="29" t="s">
        <v>13</v>
      </c>
      <c r="E23" s="5">
        <v>860</v>
      </c>
      <c r="F23" s="5">
        <v>860</v>
      </c>
      <c r="G23" s="5"/>
      <c r="H23" s="6"/>
      <c r="J23" s="42">
        <f t="shared" si="0"/>
        <v>0</v>
      </c>
    </row>
    <row r="24" spans="1:10" x14ac:dyDescent="0.25">
      <c r="A24" s="38" t="s">
        <v>15</v>
      </c>
      <c r="B24" s="52" t="s">
        <v>161</v>
      </c>
      <c r="C24" s="18"/>
      <c r="D24" s="35" t="s">
        <v>41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25">
      <c r="A25" s="38" t="s">
        <v>15</v>
      </c>
      <c r="B25" s="52" t="s">
        <v>161</v>
      </c>
      <c r="C25" s="18"/>
      <c r="D25" s="29" t="s">
        <v>13</v>
      </c>
      <c r="E25" s="9">
        <v>960</v>
      </c>
      <c r="F25" s="9">
        <v>970</v>
      </c>
      <c r="G25" s="9"/>
      <c r="H25" s="10"/>
      <c r="J25" s="42">
        <f t="shared" ref="J25" si="1">F25/E25-1</f>
        <v>1.0416666666666741E-2</v>
      </c>
    </row>
    <row r="26" spans="1:10" x14ac:dyDescent="0.25">
      <c r="A26" s="38" t="s">
        <v>14</v>
      </c>
      <c r="B26" s="46" t="s">
        <v>161</v>
      </c>
      <c r="C26" s="50"/>
      <c r="D26" s="29" t="s">
        <v>41</v>
      </c>
      <c r="E26" s="5">
        <v>6</v>
      </c>
      <c r="F26" s="5">
        <v>6</v>
      </c>
      <c r="G26" s="86"/>
      <c r="H26" s="22"/>
      <c r="J26" s="42">
        <f t="shared" si="0"/>
        <v>0</v>
      </c>
    </row>
    <row r="27" spans="1:10" x14ac:dyDescent="0.25">
      <c r="A27" s="38" t="s">
        <v>14</v>
      </c>
      <c r="B27" s="46" t="s">
        <v>161</v>
      </c>
      <c r="C27" s="50"/>
      <c r="D27" s="29" t="s">
        <v>13</v>
      </c>
      <c r="E27" s="5">
        <v>450</v>
      </c>
      <c r="F27" s="5">
        <v>450</v>
      </c>
      <c r="G27" s="86"/>
      <c r="H27" s="22"/>
      <c r="J27" s="42">
        <f t="shared" ref="J27" si="2">F27/E27-1</f>
        <v>0</v>
      </c>
    </row>
    <row r="28" spans="1:10" x14ac:dyDescent="0.25">
      <c r="A28" s="139" t="s">
        <v>141</v>
      </c>
      <c r="B28" s="48" t="s">
        <v>17</v>
      </c>
      <c r="C28" s="39"/>
      <c r="D28" s="29" t="s">
        <v>41</v>
      </c>
      <c r="E28" s="5">
        <v>30</v>
      </c>
      <c r="F28" s="5">
        <v>30</v>
      </c>
      <c r="G28" s="86"/>
      <c r="H28" s="87"/>
      <c r="J28" s="42">
        <f t="shared" si="0"/>
        <v>0</v>
      </c>
    </row>
    <row r="29" spans="1:10" x14ac:dyDescent="0.25">
      <c r="A29" s="139" t="s">
        <v>151</v>
      </c>
      <c r="B29" s="48" t="s">
        <v>17</v>
      </c>
      <c r="C29" s="39"/>
      <c r="D29" s="29" t="s">
        <v>41</v>
      </c>
      <c r="E29" s="5">
        <v>30</v>
      </c>
      <c r="F29" s="5">
        <v>30</v>
      </c>
      <c r="G29" s="95"/>
      <c r="H29" s="87"/>
      <c r="J29" s="42">
        <f t="shared" si="0"/>
        <v>0</v>
      </c>
    </row>
    <row r="30" spans="1:10" x14ac:dyDescent="0.25">
      <c r="A30" s="3" t="s">
        <v>48</v>
      </c>
      <c r="B30" s="48" t="s">
        <v>17</v>
      </c>
      <c r="C30" s="39"/>
      <c r="D30" s="29" t="s">
        <v>18</v>
      </c>
      <c r="E30" s="5">
        <v>2000</v>
      </c>
      <c r="F30" s="5">
        <v>2000</v>
      </c>
      <c r="G30" s="21"/>
      <c r="H30" s="22"/>
      <c r="J30" s="42">
        <f t="shared" si="0"/>
        <v>0</v>
      </c>
    </row>
    <row r="31" spans="1:10" x14ac:dyDescent="0.25">
      <c r="A31" s="3" t="s">
        <v>48</v>
      </c>
      <c r="B31" s="48" t="s">
        <v>17</v>
      </c>
      <c r="C31" s="39"/>
      <c r="D31" s="29" t="s">
        <v>41</v>
      </c>
      <c r="E31" s="5">
        <v>12</v>
      </c>
      <c r="F31" s="5">
        <v>12</v>
      </c>
      <c r="G31" s="21"/>
      <c r="H31" s="22"/>
      <c r="J31" s="42">
        <f t="shared" si="0"/>
        <v>0</v>
      </c>
    </row>
    <row r="32" spans="1:10" x14ac:dyDescent="0.25">
      <c r="A32" s="7" t="s">
        <v>16</v>
      </c>
      <c r="B32" s="12" t="s">
        <v>17</v>
      </c>
      <c r="C32" s="12"/>
      <c r="D32" s="35" t="s">
        <v>18</v>
      </c>
      <c r="E32" s="9">
        <v>2000</v>
      </c>
      <c r="F32" s="9">
        <v>2000</v>
      </c>
      <c r="G32" s="21"/>
      <c r="H32" s="22"/>
      <c r="J32" s="42">
        <f t="shared" si="0"/>
        <v>0</v>
      </c>
    </row>
    <row r="33" spans="1:10" x14ac:dyDescent="0.25">
      <c r="A33" s="7" t="s">
        <v>16</v>
      </c>
      <c r="B33" s="18" t="s">
        <v>17</v>
      </c>
      <c r="C33" s="18"/>
      <c r="D33" s="35" t="s">
        <v>41</v>
      </c>
      <c r="E33" s="9">
        <v>12</v>
      </c>
      <c r="F33" s="167">
        <v>13</v>
      </c>
      <c r="G33" s="21">
        <v>12</v>
      </c>
      <c r="H33" s="22">
        <v>12</v>
      </c>
      <c r="J33" s="42">
        <f t="shared" si="0"/>
        <v>8.3333333333333259E-2</v>
      </c>
    </row>
    <row r="34" spans="1:10" x14ac:dyDescent="0.25">
      <c r="A34" s="32" t="s">
        <v>19</v>
      </c>
      <c r="B34" s="90" t="s">
        <v>17</v>
      </c>
      <c r="C34" s="20"/>
      <c r="D34" s="33" t="s">
        <v>18</v>
      </c>
      <c r="E34" s="21">
        <v>900</v>
      </c>
      <c r="F34" s="21">
        <v>930</v>
      </c>
      <c r="G34" s="21">
        <v>920</v>
      </c>
      <c r="H34" s="22">
        <v>920</v>
      </c>
      <c r="J34" s="42">
        <f t="shared" si="0"/>
        <v>3.3333333333333437E-2</v>
      </c>
    </row>
    <row r="35" spans="1:10" x14ac:dyDescent="0.25">
      <c r="A35" s="140" t="s">
        <v>19</v>
      </c>
      <c r="B35" s="91" t="s">
        <v>17</v>
      </c>
      <c r="C35" s="88"/>
      <c r="D35" s="35" t="s">
        <v>147</v>
      </c>
      <c r="E35" s="14">
        <v>46</v>
      </c>
      <c r="F35" s="14">
        <v>50</v>
      </c>
      <c r="G35" s="9">
        <v>47</v>
      </c>
      <c r="H35" s="89">
        <v>47</v>
      </c>
      <c r="J35" s="42">
        <f t="shared" si="0"/>
        <v>8.6956521739130377E-2</v>
      </c>
    </row>
    <row r="36" spans="1:10" x14ac:dyDescent="0.25">
      <c r="A36" s="140" t="s">
        <v>198</v>
      </c>
      <c r="B36" s="91" t="s">
        <v>17</v>
      </c>
      <c r="C36" s="88"/>
      <c r="D36" s="33" t="s">
        <v>18</v>
      </c>
      <c r="E36" s="14">
        <v>900</v>
      </c>
      <c r="F36" s="14">
        <v>900</v>
      </c>
      <c r="G36" s="9"/>
      <c r="H36" s="89"/>
      <c r="J36" s="42">
        <f t="shared" ref="J36" si="3">F36/E36-1</f>
        <v>0</v>
      </c>
    </row>
    <row r="37" spans="1:10" x14ac:dyDescent="0.25">
      <c r="A37" s="140" t="s">
        <v>198</v>
      </c>
      <c r="B37" s="91" t="s">
        <v>17</v>
      </c>
      <c r="C37" s="88"/>
      <c r="D37" s="33" t="s">
        <v>147</v>
      </c>
      <c r="E37" s="14">
        <v>45</v>
      </c>
      <c r="F37" s="14">
        <v>45</v>
      </c>
      <c r="G37" s="9"/>
      <c r="H37" s="89"/>
      <c r="J37" s="42">
        <f t="shared" si="0"/>
        <v>0</v>
      </c>
    </row>
    <row r="38" spans="1:10" x14ac:dyDescent="0.25">
      <c r="A38" s="140" t="s">
        <v>198</v>
      </c>
      <c r="B38" s="91" t="s">
        <v>209</v>
      </c>
      <c r="C38" s="88"/>
      <c r="D38" s="33" t="s">
        <v>18</v>
      </c>
      <c r="E38" s="14">
        <v>700</v>
      </c>
      <c r="F38" s="14">
        <v>700</v>
      </c>
      <c r="G38" s="9"/>
      <c r="H38" s="89"/>
      <c r="J38" s="42">
        <f t="shared" ref="J38" si="4">F38/E38-1</f>
        <v>0</v>
      </c>
    </row>
    <row r="39" spans="1:10" x14ac:dyDescent="0.25">
      <c r="A39" s="140" t="s">
        <v>198</v>
      </c>
      <c r="B39" s="91" t="s">
        <v>209</v>
      </c>
      <c r="C39" s="88"/>
      <c r="D39" s="35" t="s">
        <v>147</v>
      </c>
      <c r="E39" s="14">
        <v>40</v>
      </c>
      <c r="F39" s="14">
        <v>40</v>
      </c>
      <c r="G39" s="9"/>
      <c r="H39" s="89"/>
      <c r="J39" s="42">
        <f t="shared" ref="J39:J40" si="5">F39/E39-1</f>
        <v>0</v>
      </c>
    </row>
    <row r="40" spans="1:10" x14ac:dyDescent="0.25">
      <c r="A40" s="33" t="s">
        <v>213</v>
      </c>
      <c r="B40" s="214" t="s">
        <v>17</v>
      </c>
      <c r="C40" s="215"/>
      <c r="D40" s="35" t="s">
        <v>41</v>
      </c>
      <c r="E40" s="16">
        <v>70</v>
      </c>
      <c r="F40" s="16">
        <v>75</v>
      </c>
      <c r="G40" s="9">
        <v>70</v>
      </c>
      <c r="H40" s="216">
        <v>70</v>
      </c>
      <c r="J40" s="42">
        <f t="shared" si="5"/>
        <v>7.1428571428571397E-2</v>
      </c>
    </row>
    <row r="41" spans="1:10" x14ac:dyDescent="0.25">
      <c r="A41" s="20" t="s">
        <v>20</v>
      </c>
      <c r="B41" s="217" t="s">
        <v>17</v>
      </c>
      <c r="C41" s="8"/>
      <c r="D41" s="8" t="s">
        <v>41</v>
      </c>
      <c r="E41" s="9">
        <v>9</v>
      </c>
      <c r="F41" s="9">
        <v>9</v>
      </c>
      <c r="G41" s="9"/>
      <c r="H41" s="10"/>
      <c r="J41" s="42">
        <f t="shared" si="0"/>
        <v>0</v>
      </c>
    </row>
    <row r="42" spans="1:10" ht="15.75" thickBot="1" x14ac:dyDescent="0.3">
      <c r="A42" s="11" t="s">
        <v>45</v>
      </c>
      <c r="B42" s="12" t="s">
        <v>17</v>
      </c>
      <c r="C42" s="13"/>
      <c r="D42" s="8" t="s">
        <v>41</v>
      </c>
      <c r="E42" s="14">
        <v>15</v>
      </c>
      <c r="F42" s="14">
        <v>15</v>
      </c>
      <c r="G42" s="9"/>
      <c r="H42" s="10"/>
      <c r="J42" s="42">
        <f t="shared" si="0"/>
        <v>0</v>
      </c>
    </row>
    <row r="43" spans="1:10" ht="15.75" thickBot="1" x14ac:dyDescent="0.3">
      <c r="A43" s="234" t="s">
        <v>21</v>
      </c>
      <c r="B43" s="235"/>
      <c r="C43" s="235"/>
      <c r="D43" s="235"/>
      <c r="E43" s="235"/>
      <c r="F43" s="235"/>
      <c r="G43" s="235"/>
      <c r="H43" s="236"/>
      <c r="J43" s="42" t="e">
        <f t="shared" si="0"/>
        <v>#DIV/0!</v>
      </c>
    </row>
    <row r="44" spans="1:10" x14ac:dyDescent="0.25">
      <c r="A44" s="43" t="s">
        <v>60</v>
      </c>
      <c r="B44" s="39" t="s">
        <v>22</v>
      </c>
      <c r="C44" s="39" t="s">
        <v>23</v>
      </c>
      <c r="D44" s="40" t="s">
        <v>58</v>
      </c>
      <c r="E44" s="40">
        <v>400</v>
      </c>
      <c r="F44" s="40">
        <v>430</v>
      </c>
      <c r="G44" s="40">
        <v>400</v>
      </c>
      <c r="H44" s="67">
        <v>400</v>
      </c>
      <c r="J44" s="42">
        <f t="shared" si="0"/>
        <v>7.4999999999999956E-2</v>
      </c>
    </row>
    <row r="45" spans="1:10" x14ac:dyDescent="0.25">
      <c r="A45" s="43" t="s">
        <v>60</v>
      </c>
      <c r="B45" s="39" t="s">
        <v>22</v>
      </c>
      <c r="C45" s="39" t="s">
        <v>23</v>
      </c>
      <c r="D45" s="40" t="s">
        <v>126</v>
      </c>
      <c r="E45" s="40">
        <v>18</v>
      </c>
      <c r="F45" s="40">
        <v>22</v>
      </c>
      <c r="G45" s="40">
        <v>20</v>
      </c>
      <c r="H45" s="67">
        <v>20</v>
      </c>
      <c r="J45" s="42">
        <f t="shared" si="0"/>
        <v>0.22222222222222232</v>
      </c>
    </row>
    <row r="46" spans="1:10" x14ac:dyDescent="0.25">
      <c r="A46" s="19" t="s">
        <v>24</v>
      </c>
      <c r="B46" s="33" t="s">
        <v>66</v>
      </c>
      <c r="C46" s="20" t="s">
        <v>62</v>
      </c>
      <c r="D46" s="21" t="s">
        <v>71</v>
      </c>
      <c r="E46" s="21">
        <v>8</v>
      </c>
      <c r="F46" s="21">
        <v>12</v>
      </c>
      <c r="G46" s="94">
        <v>10</v>
      </c>
      <c r="H46" s="70">
        <v>10</v>
      </c>
      <c r="J46" s="42">
        <f t="shared" si="0"/>
        <v>0.5</v>
      </c>
    </row>
    <row r="47" spans="1:10" x14ac:dyDescent="0.25">
      <c r="A47" s="20" t="s">
        <v>232</v>
      </c>
      <c r="B47" s="191" t="s">
        <v>66</v>
      </c>
      <c r="C47" s="219" t="s">
        <v>78</v>
      </c>
      <c r="D47" s="21" t="s">
        <v>41</v>
      </c>
      <c r="E47" s="220">
        <v>10</v>
      </c>
      <c r="F47" s="220">
        <v>12</v>
      </c>
      <c r="G47" s="94">
        <v>12</v>
      </c>
      <c r="H47" s="70">
        <v>12</v>
      </c>
      <c r="J47" s="42">
        <f t="shared" si="0"/>
        <v>0.19999999999999996</v>
      </c>
    </row>
    <row r="48" spans="1:10" x14ac:dyDescent="0.25">
      <c r="A48" s="38" t="s">
        <v>169</v>
      </c>
      <c r="B48" s="50" t="s">
        <v>17</v>
      </c>
      <c r="C48" s="50" t="s">
        <v>62</v>
      </c>
      <c r="D48" s="47" t="s">
        <v>41</v>
      </c>
      <c r="E48" s="79">
        <v>7</v>
      </c>
      <c r="F48" s="79">
        <v>7</v>
      </c>
      <c r="G48" s="5"/>
      <c r="H48" s="70"/>
      <c r="J48" s="42">
        <f t="shared" si="0"/>
        <v>0</v>
      </c>
    </row>
    <row r="49" spans="1:10" s="158" customFormat="1" x14ac:dyDescent="0.25">
      <c r="A49" s="139" t="s">
        <v>157</v>
      </c>
      <c r="B49" s="20" t="s">
        <v>217</v>
      </c>
      <c r="C49" s="85" t="s">
        <v>29</v>
      </c>
      <c r="D49" s="41" t="s">
        <v>74</v>
      </c>
      <c r="E49" s="21">
        <v>1000</v>
      </c>
      <c r="F49" s="21">
        <v>1100</v>
      </c>
      <c r="G49" s="21">
        <v>1000</v>
      </c>
      <c r="H49" s="64">
        <v>1000</v>
      </c>
      <c r="J49" s="42">
        <f t="shared" ref="J49" si="6">F49/E49-1</f>
        <v>0.10000000000000009</v>
      </c>
    </row>
    <row r="50" spans="1:10" s="158" customFormat="1" x14ac:dyDescent="0.25">
      <c r="A50" s="139" t="s">
        <v>157</v>
      </c>
      <c r="B50" s="20" t="s">
        <v>217</v>
      </c>
      <c r="C50" s="85" t="s">
        <v>29</v>
      </c>
      <c r="D50" s="41" t="s">
        <v>41</v>
      </c>
      <c r="E50" s="21">
        <v>25</v>
      </c>
      <c r="F50" s="21">
        <v>25</v>
      </c>
      <c r="G50" s="21"/>
      <c r="H50" s="64"/>
      <c r="J50" s="42">
        <f t="shared" ref="J50" si="7">F50/E50-1</f>
        <v>0</v>
      </c>
    </row>
    <row r="51" spans="1:10" x14ac:dyDescent="0.25">
      <c r="A51" s="139" t="s">
        <v>208</v>
      </c>
      <c r="B51" s="33" t="s">
        <v>217</v>
      </c>
      <c r="C51" s="85" t="s">
        <v>25</v>
      </c>
      <c r="D51" s="41" t="s">
        <v>74</v>
      </c>
      <c r="E51" s="16">
        <v>800</v>
      </c>
      <c r="F51" s="16">
        <v>850</v>
      </c>
      <c r="G51" s="9">
        <v>850</v>
      </c>
      <c r="H51" s="53">
        <v>850</v>
      </c>
      <c r="J51" s="42">
        <f t="shared" si="0"/>
        <v>6.25E-2</v>
      </c>
    </row>
    <row r="52" spans="1:10" x14ac:dyDescent="0.25">
      <c r="A52" s="139" t="s">
        <v>208</v>
      </c>
      <c r="B52" s="33" t="s">
        <v>217</v>
      </c>
      <c r="C52" s="85" t="s">
        <v>29</v>
      </c>
      <c r="D52" s="41" t="s">
        <v>41</v>
      </c>
      <c r="E52" s="16">
        <v>25</v>
      </c>
      <c r="F52" s="16">
        <v>25</v>
      </c>
      <c r="G52" s="9"/>
      <c r="H52" s="53"/>
      <c r="J52" s="42">
        <f t="shared" ref="J52" si="8">F52/E52-1</f>
        <v>0</v>
      </c>
    </row>
    <row r="53" spans="1:10" x14ac:dyDescent="0.25">
      <c r="A53" s="7" t="s">
        <v>63</v>
      </c>
      <c r="B53" s="55" t="s">
        <v>17</v>
      </c>
      <c r="C53" s="20" t="s">
        <v>78</v>
      </c>
      <c r="D53" s="16" t="s">
        <v>183</v>
      </c>
      <c r="E53" s="16">
        <v>25</v>
      </c>
      <c r="F53" s="16">
        <v>25</v>
      </c>
      <c r="G53" s="9"/>
      <c r="H53" s="53"/>
      <c r="J53" s="42">
        <f t="shared" si="0"/>
        <v>0</v>
      </c>
    </row>
    <row r="54" spans="1:10" x14ac:dyDescent="0.25">
      <c r="A54" s="7" t="s">
        <v>63</v>
      </c>
      <c r="B54" s="55" t="s">
        <v>17</v>
      </c>
      <c r="C54" s="20" t="s">
        <v>25</v>
      </c>
      <c r="D54" s="16" t="s">
        <v>236</v>
      </c>
      <c r="E54" s="16">
        <v>30</v>
      </c>
      <c r="F54" s="16">
        <v>35</v>
      </c>
      <c r="G54" s="9">
        <v>35</v>
      </c>
      <c r="H54" s="53">
        <v>35</v>
      </c>
      <c r="J54" s="42">
        <f t="shared" ref="J54" si="9">F54/E54-1</f>
        <v>0.16666666666666674</v>
      </c>
    </row>
    <row r="55" spans="1:10" x14ac:dyDescent="0.25">
      <c r="A55" s="7" t="s">
        <v>26</v>
      </c>
      <c r="B55" s="55" t="s">
        <v>17</v>
      </c>
      <c r="C55" s="161" t="s">
        <v>25</v>
      </c>
      <c r="D55" s="16" t="s">
        <v>149</v>
      </c>
      <c r="E55" s="16">
        <v>200</v>
      </c>
      <c r="F55" s="16">
        <v>250</v>
      </c>
      <c r="G55" s="9">
        <v>250</v>
      </c>
      <c r="H55" s="53">
        <v>250</v>
      </c>
      <c r="J55" s="42">
        <f t="shared" si="0"/>
        <v>0.25</v>
      </c>
    </row>
    <row r="56" spans="1:10" x14ac:dyDescent="0.25">
      <c r="A56" s="7" t="s">
        <v>26</v>
      </c>
      <c r="B56" s="55" t="s">
        <v>17</v>
      </c>
      <c r="C56" s="161" t="s">
        <v>25</v>
      </c>
      <c r="D56" s="16" t="s">
        <v>41</v>
      </c>
      <c r="E56" s="16">
        <v>12</v>
      </c>
      <c r="F56" s="16">
        <v>12</v>
      </c>
      <c r="G56" s="9"/>
      <c r="H56" s="53"/>
      <c r="J56" s="42">
        <f t="shared" ref="J56" si="10">F56/E56-1</f>
        <v>0</v>
      </c>
    </row>
    <row r="57" spans="1:10" x14ac:dyDescent="0.25">
      <c r="A57" s="17" t="s">
        <v>80</v>
      </c>
      <c r="B57" s="165" t="s">
        <v>17</v>
      </c>
      <c r="C57" s="166" t="s">
        <v>29</v>
      </c>
      <c r="D57" s="142" t="s">
        <v>65</v>
      </c>
      <c r="E57" s="142">
        <v>250</v>
      </c>
      <c r="F57" s="142">
        <v>250</v>
      </c>
      <c r="G57" s="51"/>
      <c r="H57" s="56"/>
      <c r="J57" s="42">
        <f t="shared" ref="J57" si="11">F57/E57-1</f>
        <v>0</v>
      </c>
    </row>
    <row r="58" spans="1:10" x14ac:dyDescent="0.25">
      <c r="A58" s="17" t="s">
        <v>80</v>
      </c>
      <c r="B58" s="165" t="s">
        <v>17</v>
      </c>
      <c r="C58" s="166" t="s">
        <v>29</v>
      </c>
      <c r="D58" s="142" t="s">
        <v>30</v>
      </c>
      <c r="E58" s="142">
        <v>120</v>
      </c>
      <c r="F58" s="142">
        <v>130</v>
      </c>
      <c r="G58" s="51">
        <v>120</v>
      </c>
      <c r="H58" s="56">
        <v>120</v>
      </c>
      <c r="J58" s="42">
        <f t="shared" si="0"/>
        <v>8.3333333333333259E-2</v>
      </c>
    </row>
    <row r="59" spans="1:10" x14ac:dyDescent="0.25">
      <c r="A59" s="44" t="s">
        <v>80</v>
      </c>
      <c r="B59" s="55" t="s">
        <v>17</v>
      </c>
      <c r="C59" s="37" t="s">
        <v>62</v>
      </c>
      <c r="D59" s="14" t="s">
        <v>92</v>
      </c>
      <c r="E59" s="14">
        <v>10</v>
      </c>
      <c r="F59" s="14">
        <v>10</v>
      </c>
      <c r="G59" s="14"/>
      <c r="H59" s="68"/>
      <c r="J59" s="42">
        <f t="shared" si="0"/>
        <v>0</v>
      </c>
    </row>
    <row r="60" spans="1:10" x14ac:dyDescent="0.25">
      <c r="A60" s="3" t="s">
        <v>80</v>
      </c>
      <c r="B60" s="54" t="s">
        <v>17</v>
      </c>
      <c r="C60" s="33" t="s">
        <v>62</v>
      </c>
      <c r="D60" s="21" t="s">
        <v>111</v>
      </c>
      <c r="E60" s="21">
        <v>20</v>
      </c>
      <c r="F60" s="21">
        <v>20</v>
      </c>
      <c r="G60" s="94"/>
      <c r="H60" s="70"/>
      <c r="J60" s="42">
        <f t="shared" si="0"/>
        <v>0</v>
      </c>
    </row>
    <row r="61" spans="1:10" x14ac:dyDescent="0.25">
      <c r="A61" s="19" t="s">
        <v>80</v>
      </c>
      <c r="B61" s="33" t="s">
        <v>17</v>
      </c>
      <c r="C61" s="33" t="s">
        <v>29</v>
      </c>
      <c r="D61" s="21" t="s">
        <v>176</v>
      </c>
      <c r="E61" s="21">
        <v>5</v>
      </c>
      <c r="F61" s="21">
        <v>5</v>
      </c>
      <c r="G61" s="21"/>
      <c r="H61" s="64"/>
      <c r="J61" s="42">
        <f t="shared" si="0"/>
        <v>0</v>
      </c>
    </row>
    <row r="62" spans="1:10" x14ac:dyDescent="0.25">
      <c r="A62" s="19" t="s">
        <v>231</v>
      </c>
      <c r="B62" s="33" t="s">
        <v>66</v>
      </c>
      <c r="C62" s="33" t="s">
        <v>78</v>
      </c>
      <c r="D62" s="21" t="s">
        <v>41</v>
      </c>
      <c r="E62" s="21">
        <v>12</v>
      </c>
      <c r="F62" s="21">
        <v>12</v>
      </c>
      <c r="G62" s="21"/>
      <c r="H62" s="64"/>
      <c r="J62" s="42">
        <f t="shared" si="0"/>
        <v>0</v>
      </c>
    </row>
    <row r="63" spans="1:10" x14ac:dyDescent="0.25">
      <c r="A63" s="19" t="s">
        <v>179</v>
      </c>
      <c r="B63" s="33" t="s">
        <v>66</v>
      </c>
      <c r="C63" s="33" t="s">
        <v>62</v>
      </c>
      <c r="D63" s="21" t="s">
        <v>177</v>
      </c>
      <c r="E63" s="21">
        <v>5</v>
      </c>
      <c r="F63" s="21">
        <v>8</v>
      </c>
      <c r="G63" s="21">
        <v>7</v>
      </c>
      <c r="H63" s="64">
        <v>7</v>
      </c>
      <c r="J63" s="42">
        <f t="shared" si="0"/>
        <v>0.60000000000000009</v>
      </c>
    </row>
    <row r="64" spans="1:10" x14ac:dyDescent="0.25">
      <c r="A64" s="32" t="s">
        <v>73</v>
      </c>
      <c r="B64" s="33" t="s">
        <v>66</v>
      </c>
      <c r="C64" s="33"/>
      <c r="D64" s="21" t="s">
        <v>67</v>
      </c>
      <c r="E64" s="21">
        <v>3</v>
      </c>
      <c r="F64" s="21">
        <v>5</v>
      </c>
      <c r="G64" s="21">
        <v>5</v>
      </c>
      <c r="H64" s="64">
        <v>5</v>
      </c>
      <c r="J64" s="42">
        <f t="shared" si="0"/>
        <v>0.66666666666666674</v>
      </c>
    </row>
    <row r="65" spans="1:10" x14ac:dyDescent="0.25">
      <c r="A65" s="32" t="s">
        <v>95</v>
      </c>
      <c r="B65" s="33" t="s">
        <v>17</v>
      </c>
      <c r="C65" s="33" t="s">
        <v>62</v>
      </c>
      <c r="D65" s="21" t="s">
        <v>96</v>
      </c>
      <c r="E65" s="21">
        <v>20</v>
      </c>
      <c r="F65" s="21">
        <v>30</v>
      </c>
      <c r="G65" s="21">
        <v>30</v>
      </c>
      <c r="H65" s="64">
        <v>30</v>
      </c>
      <c r="J65" s="42">
        <f t="shared" si="0"/>
        <v>0.5</v>
      </c>
    </row>
    <row r="66" spans="1:10" x14ac:dyDescent="0.25">
      <c r="A66" s="32" t="s">
        <v>191</v>
      </c>
      <c r="B66" s="33" t="s">
        <v>17</v>
      </c>
      <c r="C66" s="33"/>
      <c r="D66" s="21" t="s">
        <v>158</v>
      </c>
      <c r="E66" s="21">
        <v>4</v>
      </c>
      <c r="F66" s="21">
        <v>4</v>
      </c>
      <c r="G66" s="21"/>
      <c r="H66" s="64"/>
      <c r="J66" s="42">
        <f t="shared" si="0"/>
        <v>0</v>
      </c>
    </row>
    <row r="67" spans="1:10" x14ac:dyDescent="0.25">
      <c r="A67" s="43" t="s">
        <v>27</v>
      </c>
      <c r="B67" s="39" t="s">
        <v>66</v>
      </c>
      <c r="C67" s="39"/>
      <c r="D67" s="40" t="s">
        <v>149</v>
      </c>
      <c r="E67" s="40">
        <v>180</v>
      </c>
      <c r="F67" s="40">
        <v>200</v>
      </c>
      <c r="G67" s="40">
        <v>180</v>
      </c>
      <c r="H67" s="67">
        <v>180</v>
      </c>
      <c r="J67" s="42">
        <f t="shared" si="0"/>
        <v>0.11111111111111116</v>
      </c>
    </row>
    <row r="68" spans="1:10" x14ac:dyDescent="0.25">
      <c r="A68" s="44" t="s">
        <v>27</v>
      </c>
      <c r="B68" s="52" t="s">
        <v>66</v>
      </c>
      <c r="C68" s="52"/>
      <c r="D68" s="14" t="s">
        <v>41</v>
      </c>
      <c r="E68" s="14">
        <v>10</v>
      </c>
      <c r="F68" s="14">
        <v>12</v>
      </c>
      <c r="G68" s="14">
        <v>10</v>
      </c>
      <c r="H68" s="68">
        <v>10</v>
      </c>
      <c r="J68" s="42">
        <f t="shared" si="0"/>
        <v>0.19999999999999996</v>
      </c>
    </row>
    <row r="69" spans="1:10" x14ac:dyDescent="0.25">
      <c r="A69" s="45" t="s">
        <v>76</v>
      </c>
      <c r="B69" s="52" t="s">
        <v>66</v>
      </c>
      <c r="C69" s="46" t="s">
        <v>29</v>
      </c>
      <c r="D69" s="47" t="s">
        <v>159</v>
      </c>
      <c r="E69" s="47">
        <v>20</v>
      </c>
      <c r="F69" s="47">
        <v>20</v>
      </c>
      <c r="G69" s="40"/>
      <c r="H69" s="67"/>
      <c r="J69" s="42">
        <f t="shared" si="0"/>
        <v>0</v>
      </c>
    </row>
    <row r="70" spans="1:10" x14ac:dyDescent="0.25">
      <c r="A70" s="45" t="s">
        <v>76</v>
      </c>
      <c r="B70" s="52" t="s">
        <v>66</v>
      </c>
      <c r="C70" s="46" t="s">
        <v>25</v>
      </c>
      <c r="D70" s="47" t="s">
        <v>158</v>
      </c>
      <c r="E70" s="47">
        <v>15</v>
      </c>
      <c r="F70" s="47">
        <v>15</v>
      </c>
      <c r="G70" s="40"/>
      <c r="H70" s="67"/>
      <c r="J70" s="42">
        <f t="shared" si="0"/>
        <v>0</v>
      </c>
    </row>
    <row r="71" spans="1:10" x14ac:dyDescent="0.25">
      <c r="A71" s="45" t="s">
        <v>76</v>
      </c>
      <c r="B71" s="52" t="s">
        <v>66</v>
      </c>
      <c r="C71" s="46" t="s">
        <v>78</v>
      </c>
      <c r="D71" s="47" t="s">
        <v>158</v>
      </c>
      <c r="E71" s="47">
        <v>10</v>
      </c>
      <c r="F71" s="47">
        <v>10</v>
      </c>
      <c r="G71" s="40"/>
      <c r="H71" s="67"/>
      <c r="J71" s="42">
        <f t="shared" ref="J71" si="12">F71/E71-1</f>
        <v>0</v>
      </c>
    </row>
    <row r="72" spans="1:10" x14ac:dyDescent="0.25">
      <c r="A72" s="49" t="s">
        <v>51</v>
      </c>
      <c r="B72" s="46" t="s">
        <v>66</v>
      </c>
      <c r="C72" s="46" t="s">
        <v>29</v>
      </c>
      <c r="D72" s="47" t="s">
        <v>228</v>
      </c>
      <c r="E72" s="47">
        <v>200</v>
      </c>
      <c r="F72" s="47">
        <v>200</v>
      </c>
      <c r="G72" s="47"/>
      <c r="H72" s="69"/>
      <c r="J72" s="42">
        <f t="shared" ref="J72" si="13">F72/E72-1</f>
        <v>0</v>
      </c>
    </row>
    <row r="73" spans="1:10" x14ac:dyDescent="0.25">
      <c r="A73" s="45" t="s">
        <v>61</v>
      </c>
      <c r="B73" s="46" t="s">
        <v>17</v>
      </c>
      <c r="C73" s="46" t="s">
        <v>62</v>
      </c>
      <c r="D73" s="47" t="s">
        <v>13</v>
      </c>
      <c r="E73" s="47">
        <v>400</v>
      </c>
      <c r="F73" s="47">
        <v>400</v>
      </c>
      <c r="G73" s="47"/>
      <c r="H73" s="69"/>
      <c r="J73" s="42">
        <f t="shared" si="0"/>
        <v>0</v>
      </c>
    </row>
    <row r="74" spans="1:10" x14ac:dyDescent="0.25">
      <c r="A74" s="45" t="s">
        <v>61</v>
      </c>
      <c r="B74" s="46" t="s">
        <v>17</v>
      </c>
      <c r="C74" s="46" t="s">
        <v>62</v>
      </c>
      <c r="D74" s="47" t="s">
        <v>41</v>
      </c>
      <c r="E74" s="47">
        <v>7</v>
      </c>
      <c r="F74" s="47">
        <v>10</v>
      </c>
      <c r="G74" s="47">
        <v>8</v>
      </c>
      <c r="H74" s="69">
        <v>8</v>
      </c>
      <c r="J74" s="42">
        <f t="shared" si="0"/>
        <v>0.4285714285714286</v>
      </c>
    </row>
    <row r="75" spans="1:10" x14ac:dyDescent="0.25">
      <c r="A75" s="49" t="s">
        <v>49</v>
      </c>
      <c r="B75" s="50" t="s">
        <v>28</v>
      </c>
      <c r="C75" s="50" t="s">
        <v>29</v>
      </c>
      <c r="D75" s="47" t="s">
        <v>13</v>
      </c>
      <c r="E75" s="47">
        <v>500</v>
      </c>
      <c r="F75" s="47">
        <v>600</v>
      </c>
      <c r="G75" s="47">
        <v>600</v>
      </c>
      <c r="H75" s="69">
        <v>600</v>
      </c>
      <c r="J75" s="42">
        <f t="shared" si="0"/>
        <v>0.19999999999999996</v>
      </c>
    </row>
    <row r="76" spans="1:10" x14ac:dyDescent="0.25">
      <c r="A76" s="49" t="s">
        <v>49</v>
      </c>
      <c r="B76" s="50" t="s">
        <v>28</v>
      </c>
      <c r="C76" s="50" t="s">
        <v>25</v>
      </c>
      <c r="D76" s="47" t="s">
        <v>13</v>
      </c>
      <c r="E76" s="47">
        <v>300</v>
      </c>
      <c r="F76" s="47">
        <v>300</v>
      </c>
      <c r="G76" s="47"/>
      <c r="H76" s="69"/>
      <c r="J76" s="42">
        <f t="shared" ref="J76" si="14">F76/E76-1</f>
        <v>0</v>
      </c>
    </row>
    <row r="77" spans="1:10" x14ac:dyDescent="0.25">
      <c r="A77" s="49" t="s">
        <v>49</v>
      </c>
      <c r="B77" s="50" t="s">
        <v>28</v>
      </c>
      <c r="C77" s="50" t="s">
        <v>29</v>
      </c>
      <c r="D77" s="47" t="s">
        <v>41</v>
      </c>
      <c r="E77" s="47">
        <v>10</v>
      </c>
      <c r="F77" s="47">
        <v>10</v>
      </c>
      <c r="G77" s="47"/>
      <c r="H77" s="69"/>
      <c r="J77" s="42">
        <f t="shared" si="0"/>
        <v>0</v>
      </c>
    </row>
    <row r="78" spans="1:10" x14ac:dyDescent="0.25">
      <c r="A78" s="32" t="s">
        <v>127</v>
      </c>
      <c r="B78" s="207" t="s">
        <v>112</v>
      </c>
      <c r="C78" s="33" t="s">
        <v>29</v>
      </c>
      <c r="D78" s="206" t="s">
        <v>81</v>
      </c>
      <c r="E78" s="21">
        <v>7</v>
      </c>
      <c r="F78" s="21">
        <v>10</v>
      </c>
      <c r="G78" s="21">
        <v>8</v>
      </c>
      <c r="H78" s="64">
        <v>8</v>
      </c>
      <c r="J78" s="42">
        <f t="shared" si="0"/>
        <v>0.4285714285714286</v>
      </c>
    </row>
    <row r="79" spans="1:10" x14ac:dyDescent="0.25">
      <c r="A79" s="20" t="s">
        <v>72</v>
      </c>
      <c r="B79" s="207" t="s">
        <v>17</v>
      </c>
      <c r="C79" s="33" t="s">
        <v>29</v>
      </c>
      <c r="D79" s="206" t="s">
        <v>13</v>
      </c>
      <c r="E79" s="21">
        <v>200</v>
      </c>
      <c r="F79" s="21">
        <v>200</v>
      </c>
      <c r="G79" s="94"/>
      <c r="H79" s="70"/>
      <c r="J79" s="42">
        <f t="shared" ref="J79" si="15">F79/E79-1</f>
        <v>0</v>
      </c>
    </row>
    <row r="80" spans="1:10" x14ac:dyDescent="0.25">
      <c r="A80" s="11" t="s">
        <v>72</v>
      </c>
      <c r="B80" s="18" t="s">
        <v>17</v>
      </c>
      <c r="C80" s="12" t="s">
        <v>29</v>
      </c>
      <c r="D80" s="47" t="s">
        <v>204</v>
      </c>
      <c r="E80" s="15">
        <v>4</v>
      </c>
      <c r="F80" s="15">
        <v>5</v>
      </c>
      <c r="G80" s="9">
        <v>5</v>
      </c>
      <c r="H80" s="53">
        <v>5</v>
      </c>
      <c r="J80" s="42">
        <f t="shared" ref="J80" si="16">F80/E80-1</f>
        <v>0.25</v>
      </c>
    </row>
    <row r="81" spans="1:10" x14ac:dyDescent="0.25">
      <c r="A81" s="17" t="s">
        <v>197</v>
      </c>
      <c r="B81" s="18" t="s">
        <v>66</v>
      </c>
      <c r="C81" s="205"/>
      <c r="D81" s="21" t="s">
        <v>177</v>
      </c>
      <c r="E81" s="51">
        <v>5</v>
      </c>
      <c r="F81" s="16">
        <v>8</v>
      </c>
      <c r="G81" s="9">
        <v>8</v>
      </c>
      <c r="H81" s="53">
        <v>8</v>
      </c>
      <c r="J81" s="42">
        <f t="shared" ref="J81:J82" si="17">F81/E81-1</f>
        <v>0.60000000000000009</v>
      </c>
    </row>
    <row r="82" spans="1:10" x14ac:dyDescent="0.25">
      <c r="A82" s="17" t="s">
        <v>206</v>
      </c>
      <c r="B82" s="18" t="s">
        <v>17</v>
      </c>
      <c r="C82" s="205" t="s">
        <v>25</v>
      </c>
      <c r="D82" s="21" t="s">
        <v>207</v>
      </c>
      <c r="E82" s="51">
        <v>5</v>
      </c>
      <c r="F82" s="16">
        <v>5</v>
      </c>
      <c r="G82" s="9"/>
      <c r="H82" s="53"/>
      <c r="J82" s="42">
        <f t="shared" si="17"/>
        <v>0</v>
      </c>
    </row>
    <row r="83" spans="1:10" x14ac:dyDescent="0.25">
      <c r="A83" s="30" t="s">
        <v>56</v>
      </c>
      <c r="B83" s="31" t="s">
        <v>66</v>
      </c>
      <c r="C83" s="31" t="s">
        <v>62</v>
      </c>
      <c r="D83" s="15" t="s">
        <v>128</v>
      </c>
      <c r="E83" s="16">
        <v>220</v>
      </c>
      <c r="F83" s="16">
        <v>250</v>
      </c>
      <c r="G83" s="9">
        <v>220</v>
      </c>
      <c r="H83" s="53">
        <v>220</v>
      </c>
      <c r="J83" s="42">
        <f t="shared" si="0"/>
        <v>0.13636363636363646</v>
      </c>
    </row>
    <row r="84" spans="1:10" x14ac:dyDescent="0.25">
      <c r="A84" s="30" t="s">
        <v>56</v>
      </c>
      <c r="B84" s="31" t="s">
        <v>66</v>
      </c>
      <c r="C84" s="31" t="s">
        <v>29</v>
      </c>
      <c r="D84" s="16" t="s">
        <v>142</v>
      </c>
      <c r="E84" s="16">
        <v>20</v>
      </c>
      <c r="F84" s="16">
        <v>20</v>
      </c>
      <c r="G84" s="16"/>
      <c r="H84" s="56"/>
      <c r="J84" s="42">
        <f t="shared" si="0"/>
        <v>0</v>
      </c>
    </row>
    <row r="85" spans="1:10" x14ac:dyDescent="0.25">
      <c r="A85" s="30" t="s">
        <v>56</v>
      </c>
      <c r="B85" s="31" t="s">
        <v>66</v>
      </c>
      <c r="C85" s="31" t="s">
        <v>25</v>
      </c>
      <c r="D85" s="16" t="s">
        <v>93</v>
      </c>
      <c r="E85" s="16">
        <v>15</v>
      </c>
      <c r="F85" s="16">
        <v>15</v>
      </c>
      <c r="G85" s="16"/>
      <c r="H85" s="56"/>
      <c r="J85" s="42">
        <f t="shared" si="0"/>
        <v>0</v>
      </c>
    </row>
    <row r="86" spans="1:10" x14ac:dyDescent="0.25">
      <c r="A86" s="30" t="s">
        <v>56</v>
      </c>
      <c r="B86" s="31" t="s">
        <v>66</v>
      </c>
      <c r="C86" s="31" t="s">
        <v>78</v>
      </c>
      <c r="D86" s="16" t="s">
        <v>167</v>
      </c>
      <c r="E86" s="16">
        <v>10</v>
      </c>
      <c r="F86" s="16">
        <v>10</v>
      </c>
      <c r="G86" s="16"/>
      <c r="H86" s="56"/>
      <c r="J86" s="42">
        <f t="shared" ref="J86:J87" si="18">F86/E86-1</f>
        <v>0</v>
      </c>
    </row>
    <row r="87" spans="1:10" x14ac:dyDescent="0.25">
      <c r="A87" s="36" t="s">
        <v>77</v>
      </c>
      <c r="B87" s="37" t="s">
        <v>66</v>
      </c>
      <c r="C87" s="31" t="s">
        <v>62</v>
      </c>
      <c r="D87" s="16" t="s">
        <v>192</v>
      </c>
      <c r="E87" s="16">
        <v>100</v>
      </c>
      <c r="F87" s="16">
        <v>150</v>
      </c>
      <c r="G87" s="16">
        <v>130</v>
      </c>
      <c r="H87" s="56">
        <v>130</v>
      </c>
      <c r="J87" s="42">
        <f t="shared" si="18"/>
        <v>0.5</v>
      </c>
    </row>
    <row r="88" spans="1:10" x14ac:dyDescent="0.25">
      <c r="A88" s="36" t="s">
        <v>77</v>
      </c>
      <c r="B88" s="37" t="s">
        <v>66</v>
      </c>
      <c r="C88" s="31" t="s">
        <v>29</v>
      </c>
      <c r="D88" s="16" t="s">
        <v>68</v>
      </c>
      <c r="E88" s="16">
        <v>20</v>
      </c>
      <c r="F88" s="16">
        <v>20</v>
      </c>
      <c r="G88" s="16"/>
      <c r="H88" s="56"/>
      <c r="I88" s="74"/>
      <c r="J88" s="42">
        <f t="shared" si="0"/>
        <v>0</v>
      </c>
    </row>
    <row r="89" spans="1:10" x14ac:dyDescent="0.25">
      <c r="A89" s="36" t="s">
        <v>77</v>
      </c>
      <c r="B89" s="37" t="s">
        <v>66</v>
      </c>
      <c r="C89" s="31" t="s">
        <v>25</v>
      </c>
      <c r="D89" s="16" t="s">
        <v>69</v>
      </c>
      <c r="E89" s="16">
        <v>15</v>
      </c>
      <c r="F89" s="16">
        <v>15</v>
      </c>
      <c r="G89" s="16"/>
      <c r="H89" s="56"/>
      <c r="J89" s="42">
        <f t="shared" si="0"/>
        <v>0</v>
      </c>
    </row>
    <row r="90" spans="1:10" x14ac:dyDescent="0.25">
      <c r="A90" s="36" t="s">
        <v>77</v>
      </c>
      <c r="B90" s="37" t="s">
        <v>66</v>
      </c>
      <c r="C90" s="31" t="s">
        <v>78</v>
      </c>
      <c r="D90" s="16" t="s">
        <v>94</v>
      </c>
      <c r="E90" s="16">
        <v>10</v>
      </c>
      <c r="F90" s="16">
        <v>10</v>
      </c>
      <c r="G90" s="16"/>
      <c r="H90" s="56"/>
      <c r="J90" s="42">
        <f t="shared" si="0"/>
        <v>0</v>
      </c>
    </row>
    <row r="91" spans="1:10" x14ac:dyDescent="0.25">
      <c r="A91" s="30" t="s">
        <v>184</v>
      </c>
      <c r="B91" s="31" t="s">
        <v>17</v>
      </c>
      <c r="C91" s="18" t="s">
        <v>29</v>
      </c>
      <c r="D91" s="16" t="s">
        <v>41</v>
      </c>
      <c r="E91" s="16">
        <v>15</v>
      </c>
      <c r="F91" s="16">
        <v>15</v>
      </c>
      <c r="G91" s="9"/>
      <c r="H91" s="53"/>
      <c r="J91" s="42">
        <f t="shared" ref="J91:J92" si="19">F91/E91-1</f>
        <v>0</v>
      </c>
    </row>
    <row r="92" spans="1:10" x14ac:dyDescent="0.25">
      <c r="A92" s="30" t="s">
        <v>55</v>
      </c>
      <c r="B92" s="31" t="s">
        <v>112</v>
      </c>
      <c r="C92" s="18" t="s">
        <v>29</v>
      </c>
      <c r="D92" s="16" t="s">
        <v>237</v>
      </c>
      <c r="E92" s="16">
        <v>100</v>
      </c>
      <c r="F92" s="16">
        <v>110</v>
      </c>
      <c r="G92" s="9"/>
      <c r="H92" s="53"/>
      <c r="J92" s="42">
        <f t="shared" si="19"/>
        <v>0.10000000000000009</v>
      </c>
    </row>
    <row r="93" spans="1:10" x14ac:dyDescent="0.25">
      <c r="A93" s="30" t="s">
        <v>55</v>
      </c>
      <c r="B93" s="31" t="s">
        <v>112</v>
      </c>
      <c r="C93" s="18" t="s">
        <v>29</v>
      </c>
      <c r="D93" s="16" t="s">
        <v>82</v>
      </c>
      <c r="E93" s="16">
        <v>180</v>
      </c>
      <c r="F93" s="16">
        <v>220</v>
      </c>
      <c r="G93" s="9">
        <v>200</v>
      </c>
      <c r="H93" s="53">
        <v>200</v>
      </c>
      <c r="J93" s="42">
        <f t="shared" si="0"/>
        <v>0.22222222222222232</v>
      </c>
    </row>
    <row r="94" spans="1:10" x14ac:dyDescent="0.25">
      <c r="A94" s="30" t="s">
        <v>185</v>
      </c>
      <c r="B94" s="31" t="s">
        <v>112</v>
      </c>
      <c r="C94" s="31" t="s">
        <v>62</v>
      </c>
      <c r="D94" s="16" t="s">
        <v>41</v>
      </c>
      <c r="E94" s="16">
        <v>8</v>
      </c>
      <c r="F94" s="16">
        <v>10</v>
      </c>
      <c r="G94" s="16">
        <v>8</v>
      </c>
      <c r="H94" s="56">
        <v>8</v>
      </c>
      <c r="J94" s="42">
        <f t="shared" ref="J94" si="20">F94/E94-1</f>
        <v>0.25</v>
      </c>
    </row>
    <row r="95" spans="1:10" x14ac:dyDescent="0.25">
      <c r="A95" s="30" t="s">
        <v>171</v>
      </c>
      <c r="B95" s="31" t="s">
        <v>112</v>
      </c>
      <c r="C95" s="31" t="s">
        <v>62</v>
      </c>
      <c r="D95" s="16" t="s">
        <v>41</v>
      </c>
      <c r="E95" s="16">
        <v>10</v>
      </c>
      <c r="F95" s="16">
        <v>10</v>
      </c>
      <c r="G95" s="16"/>
      <c r="H95" s="56"/>
      <c r="J95" s="42">
        <f t="shared" si="0"/>
        <v>0</v>
      </c>
    </row>
    <row r="96" spans="1:10" x14ac:dyDescent="0.25">
      <c r="A96" s="30" t="s">
        <v>171</v>
      </c>
      <c r="B96" s="31" t="s">
        <v>112</v>
      </c>
      <c r="C96" s="18" t="s">
        <v>78</v>
      </c>
      <c r="D96" s="16" t="s">
        <v>205</v>
      </c>
      <c r="E96" s="16">
        <v>20</v>
      </c>
      <c r="F96" s="16">
        <v>20</v>
      </c>
      <c r="G96" s="9"/>
      <c r="H96" s="53"/>
      <c r="J96" s="42"/>
    </row>
    <row r="97" spans="1:10" x14ac:dyDescent="0.25">
      <c r="A97" s="30" t="s">
        <v>171</v>
      </c>
      <c r="B97" s="31" t="s">
        <v>112</v>
      </c>
      <c r="C97" s="31" t="s">
        <v>78</v>
      </c>
      <c r="D97" s="16" t="s">
        <v>92</v>
      </c>
      <c r="E97" s="16">
        <v>10</v>
      </c>
      <c r="F97" s="16">
        <v>10</v>
      </c>
      <c r="G97" s="16"/>
      <c r="H97" s="56"/>
      <c r="J97" s="42">
        <f t="shared" ref="J97:J98" si="21">F97/E97-1</f>
        <v>0</v>
      </c>
    </row>
    <row r="98" spans="1:10" x14ac:dyDescent="0.25">
      <c r="A98" s="44" t="s">
        <v>31</v>
      </c>
      <c r="B98" s="37" t="s">
        <v>143</v>
      </c>
      <c r="C98" s="52" t="s">
        <v>62</v>
      </c>
      <c r="D98" s="14" t="s">
        <v>145</v>
      </c>
      <c r="E98" s="14">
        <v>400</v>
      </c>
      <c r="F98" s="14">
        <v>400</v>
      </c>
      <c r="G98" s="14"/>
      <c r="H98" s="68"/>
      <c r="J98" s="42">
        <f t="shared" si="21"/>
        <v>0</v>
      </c>
    </row>
    <row r="99" spans="1:10" x14ac:dyDescent="0.25">
      <c r="A99" s="44" t="s">
        <v>31</v>
      </c>
      <c r="B99" s="37" t="s">
        <v>143</v>
      </c>
      <c r="C99" s="52" t="s">
        <v>62</v>
      </c>
      <c r="D99" s="14" t="s">
        <v>144</v>
      </c>
      <c r="E99" s="14">
        <v>150</v>
      </c>
      <c r="F99" s="14">
        <v>170</v>
      </c>
      <c r="G99" s="14">
        <v>160</v>
      </c>
      <c r="H99" s="68">
        <v>160</v>
      </c>
      <c r="J99" s="42">
        <f t="shared" si="0"/>
        <v>0.1333333333333333</v>
      </c>
    </row>
    <row r="100" spans="1:10" x14ac:dyDescent="0.25">
      <c r="A100" s="49" t="s">
        <v>31</v>
      </c>
      <c r="B100" s="46" t="s">
        <v>143</v>
      </c>
      <c r="C100" s="50" t="s">
        <v>62</v>
      </c>
      <c r="D100" s="47" t="s">
        <v>41</v>
      </c>
      <c r="E100" s="47">
        <v>5</v>
      </c>
      <c r="F100" s="47">
        <v>8</v>
      </c>
      <c r="G100" s="47">
        <v>7</v>
      </c>
      <c r="H100" s="69">
        <v>7</v>
      </c>
      <c r="J100" s="42">
        <f t="shared" si="0"/>
        <v>0.60000000000000009</v>
      </c>
    </row>
    <row r="101" spans="1:10" x14ac:dyDescent="0.25">
      <c r="A101" s="32" t="s">
        <v>32</v>
      </c>
      <c r="B101" s="33" t="s">
        <v>66</v>
      </c>
      <c r="C101" s="33" t="s">
        <v>62</v>
      </c>
      <c r="D101" s="21" t="s">
        <v>220</v>
      </c>
      <c r="E101" s="21">
        <v>650</v>
      </c>
      <c r="F101" s="21">
        <v>700</v>
      </c>
      <c r="G101" s="21">
        <v>650</v>
      </c>
      <c r="H101" s="64">
        <v>650</v>
      </c>
      <c r="J101" s="42">
        <f t="shared" si="0"/>
        <v>7.6923076923076872E-2</v>
      </c>
    </row>
    <row r="102" spans="1:10" x14ac:dyDescent="0.25">
      <c r="A102" s="32" t="s">
        <v>32</v>
      </c>
      <c r="B102" s="33" t="s">
        <v>66</v>
      </c>
      <c r="C102" s="33" t="s">
        <v>25</v>
      </c>
      <c r="D102" s="21" t="s">
        <v>146</v>
      </c>
      <c r="E102" s="21">
        <v>150</v>
      </c>
      <c r="F102" s="21">
        <v>200</v>
      </c>
      <c r="G102" s="21">
        <v>200</v>
      </c>
      <c r="H102" s="64">
        <v>200</v>
      </c>
      <c r="J102" s="42">
        <f t="shared" ref="J102" si="22">F102/E102-1</f>
        <v>0.33333333333333326</v>
      </c>
    </row>
    <row r="103" spans="1:10" x14ac:dyDescent="0.25">
      <c r="A103" s="19" t="s">
        <v>32</v>
      </c>
      <c r="B103" s="162" t="s">
        <v>66</v>
      </c>
      <c r="C103" s="33" t="s">
        <v>25</v>
      </c>
      <c r="D103" s="21" t="s">
        <v>41</v>
      </c>
      <c r="E103" s="21">
        <v>10</v>
      </c>
      <c r="F103" s="21">
        <v>12</v>
      </c>
      <c r="G103" s="21">
        <v>12</v>
      </c>
      <c r="H103" s="64">
        <v>12</v>
      </c>
      <c r="J103" s="42">
        <f t="shared" si="0"/>
        <v>0.19999999999999996</v>
      </c>
    </row>
    <row r="104" spans="1:10" x14ac:dyDescent="0.25">
      <c r="A104" s="19" t="s">
        <v>32</v>
      </c>
      <c r="B104" s="162" t="s">
        <v>66</v>
      </c>
      <c r="C104" s="33" t="s">
        <v>29</v>
      </c>
      <c r="D104" s="47" t="s">
        <v>172</v>
      </c>
      <c r="E104" s="21">
        <v>20</v>
      </c>
      <c r="F104" s="21">
        <v>20</v>
      </c>
      <c r="G104" s="21"/>
      <c r="H104" s="64"/>
      <c r="J104" s="42">
        <f t="shared" si="0"/>
        <v>0</v>
      </c>
    </row>
    <row r="105" spans="1:10" ht="15.75" thickBot="1" x14ac:dyDescent="0.3">
      <c r="A105" s="182" t="s">
        <v>32</v>
      </c>
      <c r="B105" s="183" t="s">
        <v>66</v>
      </c>
      <c r="C105" s="184" t="s">
        <v>25</v>
      </c>
      <c r="D105" s="185" t="s">
        <v>180</v>
      </c>
      <c r="E105" s="186">
        <v>15</v>
      </c>
      <c r="F105" s="186">
        <v>15</v>
      </c>
      <c r="G105" s="186"/>
      <c r="H105" s="187"/>
      <c r="J105" s="42">
        <f t="shared" ref="J105" si="23">F105/E105-1</f>
        <v>0</v>
      </c>
    </row>
    <row r="106" spans="1:10" ht="15.75" thickBot="1" x14ac:dyDescent="0.3">
      <c r="A106" s="237" t="s">
        <v>33</v>
      </c>
      <c r="B106" s="238"/>
      <c r="C106" s="238"/>
      <c r="D106" s="238"/>
      <c r="E106" s="238"/>
      <c r="F106" s="238"/>
      <c r="G106" s="238"/>
      <c r="H106" s="239"/>
      <c r="J106" s="42" t="e">
        <f t="shared" ref="J106:J158" si="24">F106/E106-1</f>
        <v>#DIV/0!</v>
      </c>
    </row>
    <row r="107" spans="1:10" x14ac:dyDescent="0.25">
      <c r="A107" s="194" t="s">
        <v>57</v>
      </c>
      <c r="B107" s="48" t="s">
        <v>97</v>
      </c>
      <c r="C107" s="48" t="s">
        <v>25</v>
      </c>
      <c r="D107" s="48" t="s">
        <v>59</v>
      </c>
      <c r="E107" s="40">
        <v>480</v>
      </c>
      <c r="F107" s="40">
        <v>500</v>
      </c>
      <c r="G107" s="40">
        <v>480</v>
      </c>
      <c r="H107" s="188">
        <v>480</v>
      </c>
      <c r="J107" s="42">
        <f t="shared" si="24"/>
        <v>4.1666666666666741E-2</v>
      </c>
    </row>
    <row r="108" spans="1:10" x14ac:dyDescent="0.25">
      <c r="A108" s="194" t="s">
        <v>57</v>
      </c>
      <c r="B108" s="48" t="s">
        <v>97</v>
      </c>
      <c r="C108" s="48" t="s">
        <v>78</v>
      </c>
      <c r="D108" s="48" t="s">
        <v>59</v>
      </c>
      <c r="E108" s="40">
        <v>460</v>
      </c>
      <c r="F108" s="40">
        <v>460</v>
      </c>
      <c r="G108" s="40"/>
      <c r="H108" s="188"/>
      <c r="J108" s="42">
        <f t="shared" ref="J108" si="25">F108/E108-1</f>
        <v>0</v>
      </c>
    </row>
    <row r="109" spans="1:10" x14ac:dyDescent="0.25">
      <c r="A109" s="45" t="s">
        <v>57</v>
      </c>
      <c r="B109" s="46" t="s">
        <v>97</v>
      </c>
      <c r="C109" s="46" t="s">
        <v>25</v>
      </c>
      <c r="D109" s="46" t="s">
        <v>98</v>
      </c>
      <c r="E109" s="47">
        <v>20</v>
      </c>
      <c r="F109" s="47">
        <v>25</v>
      </c>
      <c r="G109" s="47">
        <v>25</v>
      </c>
      <c r="H109" s="89">
        <v>25</v>
      </c>
      <c r="J109" s="42">
        <f t="shared" si="24"/>
        <v>0.25</v>
      </c>
    </row>
    <row r="110" spans="1:10" x14ac:dyDescent="0.25">
      <c r="A110" s="194" t="s">
        <v>221</v>
      </c>
      <c r="B110" s="48" t="s">
        <v>161</v>
      </c>
      <c r="C110" s="48" t="s">
        <v>29</v>
      </c>
      <c r="D110" s="48" t="s">
        <v>222</v>
      </c>
      <c r="E110" s="40">
        <v>900</v>
      </c>
      <c r="F110" s="40">
        <v>900</v>
      </c>
      <c r="G110" s="40"/>
      <c r="H110" s="188"/>
      <c r="J110" s="42">
        <f t="shared" ref="J110" si="26">F110/E110-1</f>
        <v>0</v>
      </c>
    </row>
    <row r="111" spans="1:10" x14ac:dyDescent="0.25">
      <c r="A111" s="194" t="s">
        <v>221</v>
      </c>
      <c r="B111" s="48" t="s">
        <v>161</v>
      </c>
      <c r="C111" s="48" t="s">
        <v>25</v>
      </c>
      <c r="D111" s="48" t="s">
        <v>222</v>
      </c>
      <c r="E111" s="40">
        <v>700</v>
      </c>
      <c r="F111" s="40">
        <v>700</v>
      </c>
      <c r="G111" s="40"/>
      <c r="H111" s="188"/>
      <c r="J111" s="42">
        <f t="shared" si="24"/>
        <v>0</v>
      </c>
    </row>
    <row r="112" spans="1:10" x14ac:dyDescent="0.25">
      <c r="A112" s="194" t="s">
        <v>221</v>
      </c>
      <c r="B112" s="48" t="s">
        <v>161</v>
      </c>
      <c r="C112" s="48" t="s">
        <v>29</v>
      </c>
      <c r="D112" s="48" t="s">
        <v>223</v>
      </c>
      <c r="E112" s="40">
        <v>15</v>
      </c>
      <c r="F112" s="40">
        <v>20</v>
      </c>
      <c r="G112" s="40">
        <v>15</v>
      </c>
      <c r="H112" s="188">
        <v>15</v>
      </c>
      <c r="J112" s="42">
        <f t="shared" ref="J112:J113" si="27">F112/E112-1</f>
        <v>0.33333333333333326</v>
      </c>
    </row>
    <row r="113" spans="1:10" x14ac:dyDescent="0.25">
      <c r="A113" s="194" t="s">
        <v>221</v>
      </c>
      <c r="B113" s="48" t="s">
        <v>161</v>
      </c>
      <c r="C113" s="48" t="s">
        <v>25</v>
      </c>
      <c r="D113" s="48" t="s">
        <v>223</v>
      </c>
      <c r="E113" s="40">
        <v>12</v>
      </c>
      <c r="F113" s="40">
        <v>14</v>
      </c>
      <c r="G113" s="40">
        <v>12</v>
      </c>
      <c r="H113" s="188">
        <v>12</v>
      </c>
      <c r="J113" s="42">
        <f t="shared" si="27"/>
        <v>0.16666666666666674</v>
      </c>
    </row>
    <row r="114" spans="1:10" x14ac:dyDescent="0.25">
      <c r="A114" s="194" t="s">
        <v>221</v>
      </c>
      <c r="B114" s="48" t="s">
        <v>161</v>
      </c>
      <c r="C114" s="48" t="s">
        <v>78</v>
      </c>
      <c r="D114" s="48" t="s">
        <v>223</v>
      </c>
      <c r="E114" s="40">
        <v>8</v>
      </c>
      <c r="F114" s="40">
        <v>10</v>
      </c>
      <c r="G114" s="40">
        <v>10</v>
      </c>
      <c r="H114" s="188">
        <v>10</v>
      </c>
      <c r="J114" s="42">
        <f t="shared" ref="J114" si="28">F114/E114-1</f>
        <v>0.25</v>
      </c>
    </row>
    <row r="115" spans="1:10" x14ac:dyDescent="0.25">
      <c r="A115" s="43" t="s">
        <v>35</v>
      </c>
      <c r="B115" s="39" t="s">
        <v>47</v>
      </c>
      <c r="C115" s="39" t="s">
        <v>25</v>
      </c>
      <c r="D115" s="39" t="s">
        <v>34</v>
      </c>
      <c r="E115" s="40">
        <v>150</v>
      </c>
      <c r="F115" s="40">
        <v>160</v>
      </c>
      <c r="G115" s="40">
        <v>160</v>
      </c>
      <c r="H115" s="188">
        <v>160</v>
      </c>
      <c r="J115" s="42">
        <f t="shared" si="24"/>
        <v>6.6666666666666652E-2</v>
      </c>
    </row>
    <row r="116" spans="1:10" x14ac:dyDescent="0.25">
      <c r="A116" s="38" t="s">
        <v>129</v>
      </c>
      <c r="B116" s="29" t="s">
        <v>17</v>
      </c>
      <c r="C116" s="29" t="s">
        <v>25</v>
      </c>
      <c r="D116" s="29" t="s">
        <v>130</v>
      </c>
      <c r="E116" s="5">
        <v>1</v>
      </c>
      <c r="F116" s="5">
        <v>1</v>
      </c>
      <c r="G116" s="5"/>
      <c r="H116" s="6"/>
      <c r="J116" s="42">
        <f t="shared" si="24"/>
        <v>0</v>
      </c>
    </row>
    <row r="117" spans="1:10" x14ac:dyDescent="0.25">
      <c r="A117" s="38" t="s">
        <v>129</v>
      </c>
      <c r="B117" s="29" t="s">
        <v>17</v>
      </c>
      <c r="C117" s="29" t="s">
        <v>25</v>
      </c>
      <c r="D117" s="29" t="s">
        <v>181</v>
      </c>
      <c r="E117" s="5">
        <v>60</v>
      </c>
      <c r="F117" s="5">
        <v>70</v>
      </c>
      <c r="G117" s="5">
        <v>70</v>
      </c>
      <c r="H117" s="6">
        <v>70</v>
      </c>
      <c r="J117" s="42">
        <f t="shared" ref="J117:J119" si="29">F117/E117-1</f>
        <v>0.16666666666666674</v>
      </c>
    </row>
    <row r="118" spans="1:10" x14ac:dyDescent="0.25">
      <c r="A118" s="7" t="s">
        <v>238</v>
      </c>
      <c r="B118" s="8" t="s">
        <v>156</v>
      </c>
      <c r="C118" s="8" t="s">
        <v>78</v>
      </c>
      <c r="D118" s="35" t="s">
        <v>224</v>
      </c>
      <c r="E118" s="9">
        <v>10</v>
      </c>
      <c r="F118" s="9">
        <v>10</v>
      </c>
      <c r="G118" s="9"/>
      <c r="H118" s="10"/>
      <c r="J118" s="42">
        <f t="shared" ref="J118" si="30">F118/E118-1</f>
        <v>0</v>
      </c>
    </row>
    <row r="119" spans="1:10" x14ac:dyDescent="0.25">
      <c r="A119" s="7" t="s">
        <v>36</v>
      </c>
      <c r="B119" s="8" t="s">
        <v>156</v>
      </c>
      <c r="C119" s="8" t="s">
        <v>29</v>
      </c>
      <c r="D119" s="35" t="s">
        <v>224</v>
      </c>
      <c r="E119" s="9">
        <v>20</v>
      </c>
      <c r="F119" s="9">
        <v>20</v>
      </c>
      <c r="G119" s="9"/>
      <c r="H119" s="10"/>
      <c r="J119" s="42">
        <f t="shared" si="29"/>
        <v>0</v>
      </c>
    </row>
    <row r="120" spans="1:10" x14ac:dyDescent="0.25">
      <c r="A120" s="7" t="s">
        <v>36</v>
      </c>
      <c r="B120" s="8" t="s">
        <v>156</v>
      </c>
      <c r="C120" s="8" t="s">
        <v>25</v>
      </c>
      <c r="D120" s="35" t="s">
        <v>224</v>
      </c>
      <c r="E120" s="9">
        <v>15</v>
      </c>
      <c r="F120" s="9">
        <v>15</v>
      </c>
      <c r="G120" s="9"/>
      <c r="H120" s="10"/>
      <c r="J120" s="42">
        <f t="shared" si="24"/>
        <v>0</v>
      </c>
    </row>
    <row r="121" spans="1:10" x14ac:dyDescent="0.25">
      <c r="A121" s="7" t="s">
        <v>36</v>
      </c>
      <c r="B121" s="8" t="s">
        <v>156</v>
      </c>
      <c r="C121" s="8" t="s">
        <v>78</v>
      </c>
      <c r="D121" s="35" t="s">
        <v>225</v>
      </c>
      <c r="E121" s="9">
        <v>10</v>
      </c>
      <c r="F121" s="9">
        <v>12</v>
      </c>
      <c r="G121" s="9">
        <v>10</v>
      </c>
      <c r="H121" s="10">
        <v>10</v>
      </c>
      <c r="J121" s="42">
        <f t="shared" ref="J121" si="31">F121/E121-1</f>
        <v>0.19999999999999996</v>
      </c>
    </row>
    <row r="122" spans="1:10" x14ac:dyDescent="0.25">
      <c r="A122" s="218" t="s">
        <v>214</v>
      </c>
      <c r="B122" s="20" t="s">
        <v>17</v>
      </c>
      <c r="C122" s="20" t="s">
        <v>78</v>
      </c>
      <c r="D122" s="35" t="s">
        <v>111</v>
      </c>
      <c r="E122" s="9">
        <v>20</v>
      </c>
      <c r="F122" s="9">
        <v>20</v>
      </c>
      <c r="G122" s="9"/>
      <c r="H122" s="10"/>
      <c r="J122" s="42">
        <f t="shared" si="24"/>
        <v>0</v>
      </c>
    </row>
    <row r="123" spans="1:10" x14ac:dyDescent="0.25">
      <c r="A123" s="34" t="s">
        <v>37</v>
      </c>
      <c r="B123" s="20" t="s">
        <v>17</v>
      </c>
      <c r="C123" s="33" t="s">
        <v>25</v>
      </c>
      <c r="D123" s="20" t="s">
        <v>38</v>
      </c>
      <c r="E123" s="9">
        <v>60</v>
      </c>
      <c r="F123" s="9">
        <v>80</v>
      </c>
      <c r="G123" s="9">
        <v>70</v>
      </c>
      <c r="H123" s="10">
        <v>70</v>
      </c>
      <c r="J123" s="42">
        <f t="shared" si="24"/>
        <v>0.33333333333333326</v>
      </c>
    </row>
    <row r="124" spans="1:10" x14ac:dyDescent="0.25">
      <c r="A124" s="34" t="s">
        <v>37</v>
      </c>
      <c r="B124" s="20" t="s">
        <v>17</v>
      </c>
      <c r="C124" s="33" t="s">
        <v>25</v>
      </c>
      <c r="D124" s="35" t="s">
        <v>113</v>
      </c>
      <c r="E124" s="9">
        <v>1</v>
      </c>
      <c r="F124" s="9">
        <v>1</v>
      </c>
      <c r="G124" s="9"/>
      <c r="H124" s="10"/>
      <c r="J124" s="42">
        <f t="shared" ref="J124:J126" si="32">F124/E124-1</f>
        <v>0</v>
      </c>
    </row>
    <row r="125" spans="1:10" x14ac:dyDescent="0.25">
      <c r="A125" s="32" t="s">
        <v>233</v>
      </c>
      <c r="B125" s="71" t="s">
        <v>70</v>
      </c>
      <c r="C125" s="33" t="s">
        <v>211</v>
      </c>
      <c r="D125" s="8" t="s">
        <v>46</v>
      </c>
      <c r="E125" s="21">
        <v>1200</v>
      </c>
      <c r="F125" s="21">
        <v>1200</v>
      </c>
      <c r="G125" s="21"/>
      <c r="H125" s="22"/>
      <c r="J125" s="42">
        <f t="shared" si="32"/>
        <v>0</v>
      </c>
    </row>
    <row r="126" spans="1:10" x14ac:dyDescent="0.25">
      <c r="A126" s="32" t="s">
        <v>212</v>
      </c>
      <c r="B126" s="71" t="s">
        <v>70</v>
      </c>
      <c r="C126" s="33" t="s">
        <v>211</v>
      </c>
      <c r="D126" s="8" t="s">
        <v>46</v>
      </c>
      <c r="E126" s="21">
        <v>1200</v>
      </c>
      <c r="F126" s="21">
        <v>1200</v>
      </c>
      <c r="G126" s="21"/>
      <c r="H126" s="22"/>
      <c r="J126" s="42">
        <f t="shared" si="32"/>
        <v>0</v>
      </c>
    </row>
    <row r="127" spans="1:10" x14ac:dyDescent="0.25">
      <c r="A127" s="32" t="s">
        <v>234</v>
      </c>
      <c r="B127" s="71" t="s">
        <v>70</v>
      </c>
      <c r="C127" s="33" t="s">
        <v>211</v>
      </c>
      <c r="D127" s="8" t="s">
        <v>46</v>
      </c>
      <c r="E127" s="21">
        <v>1200</v>
      </c>
      <c r="F127" s="21">
        <v>1200</v>
      </c>
      <c r="G127" s="21"/>
      <c r="H127" s="22"/>
      <c r="J127" s="42">
        <f t="shared" ref="J127:J130" si="33">F127/E127-1</f>
        <v>0</v>
      </c>
    </row>
    <row r="128" spans="1:10" x14ac:dyDescent="0.25">
      <c r="A128" s="19" t="s">
        <v>79</v>
      </c>
      <c r="B128" s="20" t="s">
        <v>70</v>
      </c>
      <c r="C128" s="33" t="s">
        <v>200</v>
      </c>
      <c r="D128" s="4" t="s">
        <v>46</v>
      </c>
      <c r="E128" s="21">
        <v>1000</v>
      </c>
      <c r="F128" s="21">
        <v>1000</v>
      </c>
      <c r="G128" s="21"/>
      <c r="H128" s="22"/>
      <c r="J128" s="42">
        <f t="shared" si="33"/>
        <v>0</v>
      </c>
    </row>
    <row r="129" spans="1:10" x14ac:dyDescent="0.25">
      <c r="A129" s="19" t="s">
        <v>79</v>
      </c>
      <c r="B129" s="20" t="s">
        <v>70</v>
      </c>
      <c r="C129" s="33" t="s">
        <v>210</v>
      </c>
      <c r="D129" s="4" t="s">
        <v>46</v>
      </c>
      <c r="E129" s="21">
        <v>1000</v>
      </c>
      <c r="F129" s="21">
        <v>1000</v>
      </c>
      <c r="G129" s="21"/>
      <c r="H129" s="22"/>
      <c r="J129" s="42">
        <f t="shared" si="33"/>
        <v>0</v>
      </c>
    </row>
    <row r="130" spans="1:10" x14ac:dyDescent="0.25">
      <c r="A130" s="19" t="s">
        <v>79</v>
      </c>
      <c r="B130" s="20" t="s">
        <v>70</v>
      </c>
      <c r="C130" s="33" t="s">
        <v>215</v>
      </c>
      <c r="D130" s="4" t="s">
        <v>46</v>
      </c>
      <c r="E130" s="21">
        <v>1000</v>
      </c>
      <c r="F130" s="21">
        <v>1000</v>
      </c>
      <c r="G130" s="21"/>
      <c r="H130" s="22"/>
      <c r="J130" s="42">
        <f t="shared" si="33"/>
        <v>0</v>
      </c>
    </row>
    <row r="131" spans="1:10" x14ac:dyDescent="0.25">
      <c r="A131" s="19" t="s">
        <v>79</v>
      </c>
      <c r="B131" s="20" t="s">
        <v>70</v>
      </c>
      <c r="C131" s="33" t="s">
        <v>241</v>
      </c>
      <c r="D131" s="4" t="s">
        <v>46</v>
      </c>
      <c r="E131" s="21">
        <v>1000</v>
      </c>
      <c r="F131" s="21">
        <v>1000</v>
      </c>
      <c r="G131" s="21"/>
      <c r="H131" s="22"/>
      <c r="J131" s="42">
        <f t="shared" ref="J131" si="34">F131/E131-1</f>
        <v>0</v>
      </c>
    </row>
    <row r="132" spans="1:10" x14ac:dyDescent="0.25">
      <c r="A132" s="19" t="s">
        <v>79</v>
      </c>
      <c r="B132" s="20" t="s">
        <v>70</v>
      </c>
      <c r="C132" s="33" t="s">
        <v>216</v>
      </c>
      <c r="D132" s="4" t="s">
        <v>223</v>
      </c>
      <c r="E132" s="21">
        <v>15</v>
      </c>
      <c r="F132" s="21">
        <v>15</v>
      </c>
      <c r="G132" s="21"/>
      <c r="H132" s="22"/>
      <c r="J132" s="42">
        <f t="shared" ref="J132" si="35">F132/E132-1</f>
        <v>0</v>
      </c>
    </row>
    <row r="133" spans="1:10" x14ac:dyDescent="0.25">
      <c r="A133" s="19" t="s">
        <v>79</v>
      </c>
      <c r="B133" s="20" t="s">
        <v>70</v>
      </c>
      <c r="C133" s="33" t="s">
        <v>229</v>
      </c>
      <c r="D133" s="4" t="s">
        <v>223</v>
      </c>
      <c r="E133" s="21">
        <v>10</v>
      </c>
      <c r="F133" s="21">
        <v>10</v>
      </c>
      <c r="G133" s="21"/>
      <c r="H133" s="22"/>
      <c r="J133" s="42">
        <f t="shared" ref="J133" si="36">F133/E133-1</f>
        <v>0</v>
      </c>
    </row>
    <row r="134" spans="1:10" x14ac:dyDescent="0.25">
      <c r="A134" s="159" t="s">
        <v>163</v>
      </c>
      <c r="B134" s="20" t="s">
        <v>28</v>
      </c>
      <c r="C134" s="33" t="s">
        <v>29</v>
      </c>
      <c r="D134" s="33" t="s">
        <v>41</v>
      </c>
      <c r="E134" s="21">
        <v>30</v>
      </c>
      <c r="F134" s="21">
        <v>30</v>
      </c>
      <c r="G134" s="21"/>
      <c r="H134" s="92"/>
      <c r="J134" s="42">
        <f t="shared" si="24"/>
        <v>0</v>
      </c>
    </row>
    <row r="135" spans="1:10" x14ac:dyDescent="0.25">
      <c r="A135" s="159" t="s">
        <v>226</v>
      </c>
      <c r="B135" s="20" t="s">
        <v>17</v>
      </c>
      <c r="C135" s="33"/>
      <c r="D135" s="33" t="s">
        <v>41</v>
      </c>
      <c r="E135" s="21">
        <v>20</v>
      </c>
      <c r="F135" s="21">
        <v>20</v>
      </c>
      <c r="G135" s="21"/>
      <c r="H135" s="92"/>
      <c r="J135" s="42">
        <f t="shared" si="24"/>
        <v>0</v>
      </c>
    </row>
    <row r="136" spans="1:10" x14ac:dyDescent="0.25">
      <c r="A136" s="159" t="s">
        <v>193</v>
      </c>
      <c r="B136" s="20" t="s">
        <v>194</v>
      </c>
      <c r="C136" s="33" t="s">
        <v>78</v>
      </c>
      <c r="D136" s="33" t="s">
        <v>203</v>
      </c>
      <c r="E136" s="21">
        <v>200</v>
      </c>
      <c r="F136" s="21">
        <v>200</v>
      </c>
      <c r="G136" s="21"/>
      <c r="H136" s="92"/>
      <c r="J136" s="42">
        <f t="shared" ref="J136" si="37">F136/E136-1</f>
        <v>0</v>
      </c>
    </row>
    <row r="137" spans="1:10" x14ac:dyDescent="0.25">
      <c r="A137" s="159" t="s">
        <v>39</v>
      </c>
      <c r="B137" s="33" t="s">
        <v>17</v>
      </c>
      <c r="C137" s="33" t="s">
        <v>29</v>
      </c>
      <c r="D137" s="162" t="s">
        <v>68</v>
      </c>
      <c r="E137" s="94">
        <v>35</v>
      </c>
      <c r="F137" s="193">
        <v>40</v>
      </c>
      <c r="G137" s="21">
        <v>35</v>
      </c>
      <c r="H137" s="92">
        <v>35</v>
      </c>
      <c r="J137" s="42">
        <f t="shared" si="24"/>
        <v>0.14285714285714279</v>
      </c>
    </row>
    <row r="138" spans="1:10" x14ac:dyDescent="0.25">
      <c r="A138" s="19" t="s">
        <v>39</v>
      </c>
      <c r="B138" s="157" t="s">
        <v>17</v>
      </c>
      <c r="C138" s="29" t="s">
        <v>25</v>
      </c>
      <c r="D138" s="80" t="s">
        <v>69</v>
      </c>
      <c r="E138" s="9">
        <v>30</v>
      </c>
      <c r="F138" s="156">
        <v>35</v>
      </c>
      <c r="G138" s="21">
        <v>30</v>
      </c>
      <c r="H138" s="92">
        <v>30</v>
      </c>
      <c r="J138" s="42">
        <f t="shared" si="24"/>
        <v>0.16666666666666674</v>
      </c>
    </row>
    <row r="139" spans="1:10" x14ac:dyDescent="0.25">
      <c r="A139" s="19" t="s">
        <v>39</v>
      </c>
      <c r="B139" s="29" t="s">
        <v>17</v>
      </c>
      <c r="C139" s="29" t="s">
        <v>25</v>
      </c>
      <c r="D139" s="80" t="s">
        <v>94</v>
      </c>
      <c r="E139" s="9">
        <v>25</v>
      </c>
      <c r="F139" s="9">
        <v>25</v>
      </c>
      <c r="G139" s="5"/>
      <c r="H139" s="89"/>
      <c r="J139" s="42">
        <f t="shared" si="24"/>
        <v>0</v>
      </c>
    </row>
    <row r="140" spans="1:10" x14ac:dyDescent="0.25">
      <c r="A140" s="38" t="s">
        <v>178</v>
      </c>
      <c r="B140" s="29" t="s">
        <v>99</v>
      </c>
      <c r="C140" s="29" t="s">
        <v>78</v>
      </c>
      <c r="D140" s="93" t="s">
        <v>159</v>
      </c>
      <c r="E140" s="5">
        <v>20</v>
      </c>
      <c r="F140" s="5">
        <v>25</v>
      </c>
      <c r="G140" s="5">
        <v>20</v>
      </c>
      <c r="H140" s="6">
        <v>20</v>
      </c>
      <c r="J140" s="42">
        <f t="shared" si="24"/>
        <v>0.25</v>
      </c>
    </row>
    <row r="141" spans="1:10" x14ac:dyDescent="0.25">
      <c r="A141" s="7" t="s">
        <v>40</v>
      </c>
      <c r="B141" s="35" t="s">
        <v>17</v>
      </c>
      <c r="C141" s="35" t="s">
        <v>29</v>
      </c>
      <c r="D141" s="35" t="s">
        <v>165</v>
      </c>
      <c r="E141" s="9">
        <v>350</v>
      </c>
      <c r="F141" s="9">
        <v>350</v>
      </c>
      <c r="G141" s="9"/>
      <c r="H141" s="10"/>
      <c r="J141" s="42">
        <f t="shared" ref="J141" si="38">F141/E141-1</f>
        <v>0</v>
      </c>
    </row>
    <row r="142" spans="1:10" x14ac:dyDescent="0.25">
      <c r="A142" s="7" t="s">
        <v>40</v>
      </c>
      <c r="B142" s="35" t="s">
        <v>17</v>
      </c>
      <c r="C142" s="35" t="s">
        <v>29</v>
      </c>
      <c r="D142" s="35" t="s">
        <v>158</v>
      </c>
      <c r="E142" s="9">
        <v>5</v>
      </c>
      <c r="F142" s="9">
        <v>6</v>
      </c>
      <c r="G142" s="9">
        <v>5</v>
      </c>
      <c r="H142" s="10">
        <v>5</v>
      </c>
      <c r="J142" s="42">
        <f t="shared" si="24"/>
        <v>0.19999999999999996</v>
      </c>
    </row>
    <row r="143" spans="1:10" x14ac:dyDescent="0.25">
      <c r="A143" s="7" t="s">
        <v>230</v>
      </c>
      <c r="B143" s="35" t="s">
        <v>17</v>
      </c>
      <c r="C143" s="35" t="s">
        <v>29</v>
      </c>
      <c r="D143" s="35" t="s">
        <v>165</v>
      </c>
      <c r="E143" s="9">
        <v>350</v>
      </c>
      <c r="F143" s="9">
        <v>350</v>
      </c>
      <c r="G143" s="9"/>
      <c r="H143" s="10"/>
      <c r="J143" s="42">
        <f t="shared" ref="J143" si="39">F143/E143-1</f>
        <v>0</v>
      </c>
    </row>
    <row r="144" spans="1:10" x14ac:dyDescent="0.25">
      <c r="A144" s="32" t="s">
        <v>187</v>
      </c>
      <c r="B144" s="33" t="s">
        <v>17</v>
      </c>
      <c r="C144" s="20"/>
      <c r="D144" s="192" t="s">
        <v>195</v>
      </c>
      <c r="E144" s="21">
        <v>20</v>
      </c>
      <c r="F144" s="21">
        <v>20</v>
      </c>
      <c r="G144" s="21"/>
      <c r="H144" s="22"/>
      <c r="J144" s="42">
        <f t="shared" si="24"/>
        <v>0</v>
      </c>
    </row>
    <row r="145" spans="1:10" x14ac:dyDescent="0.25">
      <c r="A145" s="38" t="s">
        <v>188</v>
      </c>
      <c r="B145" s="191" t="s">
        <v>17</v>
      </c>
      <c r="C145" s="20"/>
      <c r="D145" s="192" t="s">
        <v>92</v>
      </c>
      <c r="E145" s="21">
        <v>25</v>
      </c>
      <c r="F145" s="21">
        <v>30</v>
      </c>
      <c r="G145" s="21">
        <v>30</v>
      </c>
      <c r="H145" s="22">
        <v>30</v>
      </c>
      <c r="J145" s="42">
        <f t="shared" si="24"/>
        <v>0.19999999999999996</v>
      </c>
    </row>
    <row r="146" spans="1:10" x14ac:dyDescent="0.25">
      <c r="A146" s="32" t="s">
        <v>162</v>
      </c>
      <c r="B146" s="33" t="s">
        <v>199</v>
      </c>
      <c r="C146" s="20" t="s">
        <v>25</v>
      </c>
      <c r="D146" s="195" t="s">
        <v>190</v>
      </c>
      <c r="E146" s="21">
        <v>850</v>
      </c>
      <c r="F146" s="21">
        <v>850</v>
      </c>
      <c r="G146" s="21"/>
      <c r="H146" s="22"/>
      <c r="J146" s="42">
        <f t="shared" si="24"/>
        <v>0</v>
      </c>
    </row>
    <row r="147" spans="1:10" ht="15.75" thickBot="1" x14ac:dyDescent="0.3">
      <c r="A147" s="196" t="s">
        <v>162</v>
      </c>
      <c r="B147" s="197" t="s">
        <v>199</v>
      </c>
      <c r="C147" s="198" t="s">
        <v>25</v>
      </c>
      <c r="D147" s="199" t="s">
        <v>41</v>
      </c>
      <c r="E147" s="200">
        <v>60</v>
      </c>
      <c r="F147" s="200">
        <v>60</v>
      </c>
      <c r="G147" s="200"/>
      <c r="H147" s="201"/>
      <c r="J147" s="42">
        <f t="shared" si="24"/>
        <v>0</v>
      </c>
    </row>
    <row r="148" spans="1:10" ht="14.65" customHeight="1" thickBot="1" x14ac:dyDescent="0.3">
      <c r="A148" s="237" t="s">
        <v>75</v>
      </c>
      <c r="B148" s="238"/>
      <c r="C148" s="238"/>
      <c r="D148" s="238"/>
      <c r="E148" s="238"/>
      <c r="F148" s="238"/>
      <c r="G148" s="238"/>
      <c r="H148" s="239"/>
      <c r="J148" s="42" t="e">
        <f t="shared" si="24"/>
        <v>#DIV/0!</v>
      </c>
    </row>
    <row r="149" spans="1:10" ht="14.65" customHeight="1" thickBot="1" x14ac:dyDescent="0.3">
      <c r="A149" s="211" t="s">
        <v>85</v>
      </c>
      <c r="B149" s="212"/>
      <c r="C149" s="212"/>
      <c r="D149" s="212"/>
      <c r="E149" s="212"/>
      <c r="F149" s="212"/>
      <c r="G149" s="212"/>
      <c r="H149" s="213"/>
      <c r="J149" s="42" t="e">
        <f t="shared" si="24"/>
        <v>#DIV/0!</v>
      </c>
    </row>
    <row r="150" spans="1:10" ht="14.65" customHeight="1" x14ac:dyDescent="0.25">
      <c r="A150" s="121" t="s">
        <v>131</v>
      </c>
      <c r="B150" s="123" t="s">
        <v>17</v>
      </c>
      <c r="C150" s="189"/>
      <c r="D150" s="189" t="s">
        <v>41</v>
      </c>
      <c r="E150" s="128">
        <v>50</v>
      </c>
      <c r="F150" s="128">
        <v>50</v>
      </c>
      <c r="G150" s="128"/>
      <c r="H150" s="190"/>
      <c r="J150" s="42">
        <f t="shared" si="24"/>
        <v>0</v>
      </c>
    </row>
    <row r="151" spans="1:10" ht="14.65" customHeight="1" x14ac:dyDescent="0.25">
      <c r="A151" s="116" t="s">
        <v>174</v>
      </c>
      <c r="B151" s="117" t="s">
        <v>17</v>
      </c>
      <c r="C151" s="120"/>
      <c r="D151" s="120" t="s">
        <v>41</v>
      </c>
      <c r="E151" s="118">
        <v>28</v>
      </c>
      <c r="F151" s="118">
        <v>35</v>
      </c>
      <c r="G151" s="118">
        <v>32</v>
      </c>
      <c r="H151" s="168">
        <v>32</v>
      </c>
      <c r="J151" s="42"/>
    </row>
    <row r="152" spans="1:10" ht="14.65" customHeight="1" thickBot="1" x14ac:dyDescent="0.3">
      <c r="A152" s="105" t="s">
        <v>87</v>
      </c>
      <c r="B152" s="106" t="s">
        <v>17</v>
      </c>
      <c r="C152" s="107"/>
      <c r="D152" s="107" t="s">
        <v>41</v>
      </c>
      <c r="E152" s="108">
        <v>50</v>
      </c>
      <c r="F152" s="108">
        <v>50</v>
      </c>
      <c r="G152" s="108"/>
      <c r="H152" s="109"/>
      <c r="J152" s="42">
        <f t="shared" si="24"/>
        <v>0</v>
      </c>
    </row>
    <row r="153" spans="1:10" ht="14.65" customHeight="1" thickBot="1" x14ac:dyDescent="0.3">
      <c r="A153" s="240" t="s">
        <v>84</v>
      </c>
      <c r="B153" s="241"/>
      <c r="C153" s="241"/>
      <c r="D153" s="241"/>
      <c r="E153" s="241"/>
      <c r="F153" s="241"/>
      <c r="G153" s="241"/>
      <c r="H153" s="242"/>
      <c r="J153" s="42" t="e">
        <f t="shared" si="24"/>
        <v>#DIV/0!</v>
      </c>
    </row>
    <row r="154" spans="1:10" x14ac:dyDescent="0.25">
      <c r="A154" s="110" t="s">
        <v>88</v>
      </c>
      <c r="B154" s="111" t="s">
        <v>17</v>
      </c>
      <c r="C154" s="112"/>
      <c r="D154" s="113" t="s">
        <v>41</v>
      </c>
      <c r="E154" s="114">
        <v>30</v>
      </c>
      <c r="F154" s="114">
        <v>30</v>
      </c>
      <c r="G154" s="114"/>
      <c r="H154" s="115"/>
      <c r="J154" s="42">
        <f t="shared" si="24"/>
        <v>0</v>
      </c>
    </row>
    <row r="155" spans="1:10" x14ac:dyDescent="0.25">
      <c r="A155" s="99" t="s">
        <v>89</v>
      </c>
      <c r="B155" s="100" t="s">
        <v>17</v>
      </c>
      <c r="C155" s="101"/>
      <c r="D155" s="102" t="s">
        <v>41</v>
      </c>
      <c r="E155" s="103">
        <v>60</v>
      </c>
      <c r="F155" s="103">
        <v>60</v>
      </c>
      <c r="G155" s="103"/>
      <c r="H155" s="104"/>
      <c r="J155" s="42">
        <f t="shared" si="24"/>
        <v>0</v>
      </c>
    </row>
    <row r="156" spans="1:10" x14ac:dyDescent="0.25">
      <c r="A156" s="99" t="s">
        <v>86</v>
      </c>
      <c r="B156" s="100" t="s">
        <v>17</v>
      </c>
      <c r="C156" s="101"/>
      <c r="D156" s="102" t="s">
        <v>41</v>
      </c>
      <c r="E156" s="103">
        <v>60</v>
      </c>
      <c r="F156" s="103">
        <v>60</v>
      </c>
      <c r="G156" s="103"/>
      <c r="H156" s="104"/>
      <c r="J156" s="42">
        <f t="shared" si="24"/>
        <v>0</v>
      </c>
    </row>
    <row r="157" spans="1:10" x14ac:dyDescent="0.25">
      <c r="A157" s="148" t="s">
        <v>87</v>
      </c>
      <c r="B157" s="150" t="s">
        <v>17</v>
      </c>
      <c r="C157" s="150"/>
      <c r="D157" s="150" t="s">
        <v>41</v>
      </c>
      <c r="E157" s="151">
        <v>45</v>
      </c>
      <c r="F157" s="151">
        <v>45</v>
      </c>
      <c r="G157" s="151"/>
      <c r="H157" s="152"/>
      <c r="J157" s="42">
        <f t="shared" si="24"/>
        <v>0</v>
      </c>
    </row>
    <row r="158" spans="1:10" x14ac:dyDescent="0.25">
      <c r="A158" s="121" t="s">
        <v>109</v>
      </c>
      <c r="B158" s="112" t="s">
        <v>17</v>
      </c>
      <c r="C158" s="123"/>
      <c r="D158" s="123" t="s">
        <v>41</v>
      </c>
      <c r="E158" s="128">
        <v>35</v>
      </c>
      <c r="F158" s="128">
        <v>35</v>
      </c>
      <c r="G158" s="208"/>
      <c r="H158" s="73"/>
      <c r="J158" s="42">
        <f t="shared" si="24"/>
        <v>0</v>
      </c>
    </row>
    <row r="159" spans="1:10" x14ac:dyDescent="0.25">
      <c r="A159" s="116" t="s">
        <v>148</v>
      </c>
      <c r="B159" s="101" t="s">
        <v>17</v>
      </c>
      <c r="C159" s="117"/>
      <c r="D159" s="117" t="s">
        <v>41</v>
      </c>
      <c r="E159" s="118">
        <v>30</v>
      </c>
      <c r="F159" s="118">
        <v>30</v>
      </c>
      <c r="G159" s="65"/>
      <c r="H159" s="66"/>
      <c r="J159" s="42">
        <f t="shared" ref="J159:J208" si="40">F159/E159-1</f>
        <v>0</v>
      </c>
    </row>
    <row r="160" spans="1:10" x14ac:dyDescent="0.25">
      <c r="A160" s="116" t="s">
        <v>166</v>
      </c>
      <c r="B160" s="150" t="s">
        <v>17</v>
      </c>
      <c r="C160" s="117"/>
      <c r="D160" s="117" t="s">
        <v>41</v>
      </c>
      <c r="E160" s="118">
        <v>30</v>
      </c>
      <c r="F160" s="118">
        <v>40</v>
      </c>
      <c r="G160" s="65"/>
      <c r="H160" s="66"/>
      <c r="J160" s="42">
        <f t="shared" si="40"/>
        <v>0.33333333333333326</v>
      </c>
    </row>
    <row r="161" spans="1:10" ht="15.75" thickBot="1" x14ac:dyDescent="0.3">
      <c r="A161" s="169" t="s">
        <v>110</v>
      </c>
      <c r="B161" s="170" t="s">
        <v>17</v>
      </c>
      <c r="C161" s="171"/>
      <c r="D161" s="172" t="s">
        <v>41</v>
      </c>
      <c r="E161" s="173">
        <v>25</v>
      </c>
      <c r="F161" s="173">
        <v>25</v>
      </c>
      <c r="G161" s="174"/>
      <c r="H161" s="175"/>
      <c r="J161" s="42">
        <f t="shared" si="40"/>
        <v>0</v>
      </c>
    </row>
    <row r="162" spans="1:10" ht="15.75" thickBot="1" x14ac:dyDescent="0.3">
      <c r="A162" s="221" t="s">
        <v>118</v>
      </c>
      <c r="B162" s="222"/>
      <c r="C162" s="222"/>
      <c r="D162" s="222"/>
      <c r="E162" s="222"/>
      <c r="F162" s="222"/>
      <c r="G162" s="222"/>
      <c r="H162" s="223"/>
      <c r="J162" s="42" t="e">
        <f t="shared" si="40"/>
        <v>#DIV/0!</v>
      </c>
    </row>
    <row r="163" spans="1:10" x14ac:dyDescent="0.25">
      <c r="A163" s="119" t="s">
        <v>119</v>
      </c>
      <c r="B163" s="120" t="s">
        <v>17</v>
      </c>
      <c r="C163" s="117"/>
      <c r="D163" s="120" t="s">
        <v>41</v>
      </c>
      <c r="E163" s="118">
        <v>22</v>
      </c>
      <c r="F163" s="118">
        <v>25</v>
      </c>
      <c r="G163" s="65">
        <v>24</v>
      </c>
      <c r="H163" s="72">
        <v>24</v>
      </c>
      <c r="J163" s="42">
        <f t="shared" si="40"/>
        <v>0.13636363636363646</v>
      </c>
    </row>
    <row r="164" spans="1:10" x14ac:dyDescent="0.25">
      <c r="A164" s="121" t="s">
        <v>120</v>
      </c>
      <c r="B164" s="120" t="s">
        <v>17</v>
      </c>
      <c r="C164" s="117"/>
      <c r="D164" s="120" t="s">
        <v>41</v>
      </c>
      <c r="E164" s="118">
        <v>14</v>
      </c>
      <c r="F164" s="118">
        <v>15</v>
      </c>
      <c r="G164" s="65">
        <v>15</v>
      </c>
      <c r="H164" s="73">
        <v>15</v>
      </c>
      <c r="J164" s="42">
        <f t="shared" si="40"/>
        <v>7.1428571428571397E-2</v>
      </c>
    </row>
    <row r="165" spans="1:10" x14ac:dyDescent="0.25">
      <c r="A165" s="121" t="s">
        <v>186</v>
      </c>
      <c r="B165" s="120" t="s">
        <v>17</v>
      </c>
      <c r="C165" s="117"/>
      <c r="D165" s="120" t="s">
        <v>41</v>
      </c>
      <c r="E165" s="118">
        <v>18</v>
      </c>
      <c r="F165" s="118">
        <v>18</v>
      </c>
      <c r="G165" s="65"/>
      <c r="H165" s="73"/>
      <c r="J165" s="42">
        <f t="shared" si="40"/>
        <v>0</v>
      </c>
    </row>
    <row r="166" spans="1:10" x14ac:dyDescent="0.25">
      <c r="A166" s="121" t="s">
        <v>152</v>
      </c>
      <c r="B166" s="120" t="s">
        <v>17</v>
      </c>
      <c r="C166" s="117"/>
      <c r="D166" s="120" t="s">
        <v>41</v>
      </c>
      <c r="E166" s="118">
        <v>12</v>
      </c>
      <c r="F166" s="118">
        <v>12</v>
      </c>
      <c r="G166" s="65"/>
      <c r="H166" s="73"/>
      <c r="J166" s="42">
        <f t="shared" si="40"/>
        <v>0</v>
      </c>
    </row>
    <row r="167" spans="1:10" x14ac:dyDescent="0.25">
      <c r="A167" s="121" t="s">
        <v>173</v>
      </c>
      <c r="B167" s="120" t="s">
        <v>17</v>
      </c>
      <c r="C167" s="117"/>
      <c r="D167" s="120" t="s">
        <v>41</v>
      </c>
      <c r="E167" s="118">
        <v>18</v>
      </c>
      <c r="F167" s="118">
        <v>18</v>
      </c>
      <c r="G167" s="65"/>
      <c r="H167" s="73"/>
      <c r="J167" s="42">
        <f t="shared" ref="J167" si="41">F167/E167-1</f>
        <v>0</v>
      </c>
    </row>
    <row r="168" spans="1:10" x14ac:dyDescent="0.25">
      <c r="A168" s="121" t="s">
        <v>121</v>
      </c>
      <c r="B168" s="120" t="s">
        <v>17</v>
      </c>
      <c r="C168" s="117"/>
      <c r="D168" s="120" t="s">
        <v>41</v>
      </c>
      <c r="E168" s="118">
        <v>25</v>
      </c>
      <c r="F168" s="118">
        <v>27</v>
      </c>
      <c r="G168" s="65">
        <v>26</v>
      </c>
      <c r="H168" s="73">
        <v>26</v>
      </c>
      <c r="J168" s="42">
        <f t="shared" si="40"/>
        <v>8.0000000000000071E-2</v>
      </c>
    </row>
    <row r="169" spans="1:10" ht="15.75" thickBot="1" x14ac:dyDescent="0.3">
      <c r="A169" s="163" t="s">
        <v>170</v>
      </c>
      <c r="B169" s="164" t="s">
        <v>17</v>
      </c>
      <c r="C169" s="153"/>
      <c r="D169" s="164" t="s">
        <v>41</v>
      </c>
      <c r="E169" s="154">
        <v>38</v>
      </c>
      <c r="F169" s="154">
        <v>40</v>
      </c>
      <c r="G169" s="155">
        <v>40</v>
      </c>
      <c r="H169" s="204">
        <v>40</v>
      </c>
      <c r="J169" s="42">
        <f t="shared" si="40"/>
        <v>5.2631578947368363E-2</v>
      </c>
    </row>
    <row r="170" spans="1:10" s="209" customFormat="1" ht="15.75" thickBot="1" x14ac:dyDescent="0.3">
      <c r="A170" s="224" t="s">
        <v>115</v>
      </c>
      <c r="B170" s="225"/>
      <c r="C170" s="225"/>
      <c r="D170" s="225"/>
      <c r="E170" s="225"/>
      <c r="F170" s="225"/>
      <c r="G170" s="225"/>
      <c r="H170" s="226"/>
      <c r="J170" s="210" t="e">
        <f t="shared" si="40"/>
        <v>#DIV/0!</v>
      </c>
    </row>
    <row r="171" spans="1:10" x14ac:dyDescent="0.25">
      <c r="A171" s="121" t="s">
        <v>117</v>
      </c>
      <c r="B171" s="123" t="s">
        <v>116</v>
      </c>
      <c r="C171" s="189" t="s">
        <v>78</v>
      </c>
      <c r="D171" s="123" t="s">
        <v>41</v>
      </c>
      <c r="E171" s="128"/>
      <c r="F171" s="128"/>
      <c r="G171" s="143"/>
      <c r="H171" s="73"/>
      <c r="J171" s="42" t="e">
        <f>F171/E171-1</f>
        <v>#DIV/0!</v>
      </c>
    </row>
    <row r="172" spans="1:10" x14ac:dyDescent="0.25">
      <c r="A172" s="121" t="s">
        <v>227</v>
      </c>
      <c r="B172" s="123" t="s">
        <v>116</v>
      </c>
      <c r="C172" s="189" t="s">
        <v>29</v>
      </c>
      <c r="D172" s="123" t="s">
        <v>41</v>
      </c>
      <c r="E172" s="128">
        <v>120</v>
      </c>
      <c r="F172" s="128">
        <v>120</v>
      </c>
      <c r="G172" s="143"/>
      <c r="H172" s="73"/>
      <c r="J172" s="42">
        <f>F172/E172-1</f>
        <v>0</v>
      </c>
    </row>
    <row r="173" spans="1:10" x14ac:dyDescent="0.25">
      <c r="A173" s="121" t="s">
        <v>218</v>
      </c>
      <c r="B173" s="123" t="s">
        <v>116</v>
      </c>
      <c r="C173" s="189"/>
      <c r="D173" s="123" t="s">
        <v>41</v>
      </c>
      <c r="E173" s="128"/>
      <c r="F173" s="128"/>
      <c r="G173" s="143"/>
      <c r="H173" s="73"/>
      <c r="J173" s="42" t="e">
        <f t="shared" ref="J173:J174" si="42">F173/E173-1</f>
        <v>#DIV/0!</v>
      </c>
    </row>
    <row r="174" spans="1:10" x14ac:dyDescent="0.25">
      <c r="A174" s="121" t="s">
        <v>219</v>
      </c>
      <c r="B174" s="123" t="s">
        <v>116</v>
      </c>
      <c r="C174" s="189"/>
      <c r="D174" s="123" t="s">
        <v>41</v>
      </c>
      <c r="E174" s="128"/>
      <c r="F174" s="128"/>
      <c r="G174" s="143"/>
      <c r="H174" s="73"/>
      <c r="J174" s="42" t="e">
        <f t="shared" si="42"/>
        <v>#DIV/0!</v>
      </c>
    </row>
    <row r="175" spans="1:10" x14ac:dyDescent="0.25">
      <c r="A175" s="125" t="s">
        <v>150</v>
      </c>
      <c r="B175" s="117" t="s">
        <v>175</v>
      </c>
      <c r="C175" s="100"/>
      <c r="D175" s="100" t="s">
        <v>41</v>
      </c>
      <c r="E175" s="124">
        <v>220</v>
      </c>
      <c r="F175" s="124">
        <v>220</v>
      </c>
      <c r="G175" s="202"/>
      <c r="H175" s="66"/>
      <c r="J175" s="42">
        <f t="shared" si="40"/>
        <v>0</v>
      </c>
    </row>
    <row r="176" spans="1:10" x14ac:dyDescent="0.25">
      <c r="A176" s="116" t="s">
        <v>125</v>
      </c>
      <c r="B176" s="117" t="s">
        <v>116</v>
      </c>
      <c r="C176" s="117"/>
      <c r="D176" s="117" t="s">
        <v>41</v>
      </c>
      <c r="E176" s="118">
        <v>60</v>
      </c>
      <c r="F176" s="118">
        <v>60</v>
      </c>
      <c r="G176" s="137"/>
      <c r="H176" s="66"/>
      <c r="J176" s="42">
        <f t="shared" ref="J176" si="43">F176/E176-1</f>
        <v>0</v>
      </c>
    </row>
    <row r="177" spans="1:10" x14ac:dyDescent="0.25">
      <c r="A177" s="116" t="s">
        <v>239</v>
      </c>
      <c r="B177" s="117" t="s">
        <v>116</v>
      </c>
      <c r="C177" s="117"/>
      <c r="D177" s="117" t="s">
        <v>41</v>
      </c>
      <c r="E177" s="118">
        <v>70</v>
      </c>
      <c r="F177" s="118">
        <v>80</v>
      </c>
      <c r="G177" s="137">
        <v>80</v>
      </c>
      <c r="H177" s="66">
        <v>80</v>
      </c>
      <c r="J177" s="42">
        <f t="shared" ref="J177" si="44">F177/E177-1</f>
        <v>0.14285714285714279</v>
      </c>
    </row>
    <row r="178" spans="1:10" x14ac:dyDescent="0.25">
      <c r="A178" s="125" t="s">
        <v>122</v>
      </c>
      <c r="B178" s="120" t="s">
        <v>116</v>
      </c>
      <c r="C178" s="100"/>
      <c r="D178" s="101" t="s">
        <v>41</v>
      </c>
      <c r="E178" s="126">
        <v>38</v>
      </c>
      <c r="F178" s="126">
        <v>40</v>
      </c>
      <c r="G178" s="137">
        <v>40</v>
      </c>
      <c r="H178" s="66">
        <v>40</v>
      </c>
      <c r="J178" s="42">
        <f t="shared" si="40"/>
        <v>5.2631578947368363E-2</v>
      </c>
    </row>
    <row r="179" spans="1:10" x14ac:dyDescent="0.25">
      <c r="A179" s="125" t="s">
        <v>196</v>
      </c>
      <c r="B179" s="120" t="s">
        <v>116</v>
      </c>
      <c r="C179" s="100"/>
      <c r="D179" s="101" t="s">
        <v>41</v>
      </c>
      <c r="E179" s="126">
        <v>35</v>
      </c>
      <c r="F179" s="126">
        <v>40</v>
      </c>
      <c r="G179" s="137">
        <v>40</v>
      </c>
      <c r="H179" s="66">
        <v>40</v>
      </c>
      <c r="J179" s="42">
        <f t="shared" si="40"/>
        <v>0.14285714285714279</v>
      </c>
    </row>
    <row r="180" spans="1:10" x14ac:dyDescent="0.25">
      <c r="A180" s="125" t="s">
        <v>123</v>
      </c>
      <c r="B180" s="120" t="s">
        <v>99</v>
      </c>
      <c r="C180" s="100" t="s">
        <v>78</v>
      </c>
      <c r="D180" s="100" t="s">
        <v>41</v>
      </c>
      <c r="E180" s="126">
        <v>40</v>
      </c>
      <c r="F180" s="126">
        <v>40</v>
      </c>
      <c r="G180" s="137"/>
      <c r="H180" s="66"/>
      <c r="J180" s="42">
        <f t="shared" si="40"/>
        <v>0</v>
      </c>
    </row>
    <row r="181" spans="1:10" ht="15.75" thickBot="1" x14ac:dyDescent="0.3">
      <c r="A181" s="99" t="s">
        <v>124</v>
      </c>
      <c r="B181" s="164" t="s">
        <v>99</v>
      </c>
      <c r="C181" s="127" t="s">
        <v>78</v>
      </c>
      <c r="D181" s="127" t="s">
        <v>41</v>
      </c>
      <c r="E181" s="103">
        <v>45</v>
      </c>
      <c r="F181" s="103">
        <v>45</v>
      </c>
      <c r="G181" s="203"/>
      <c r="H181" s="204"/>
      <c r="J181" s="42">
        <f t="shared" si="40"/>
        <v>0</v>
      </c>
    </row>
    <row r="182" spans="1:10" ht="14.65" customHeight="1" thickBot="1" x14ac:dyDescent="0.3">
      <c r="A182" s="224" t="s">
        <v>42</v>
      </c>
      <c r="B182" s="225"/>
      <c r="C182" s="225"/>
      <c r="D182" s="225"/>
      <c r="E182" s="225"/>
      <c r="F182" s="225"/>
      <c r="G182" s="225"/>
      <c r="H182" s="226"/>
      <c r="J182" s="42" t="e">
        <f t="shared" si="40"/>
        <v>#DIV/0!</v>
      </c>
    </row>
    <row r="183" spans="1:10" ht="14.65" customHeight="1" x14ac:dyDescent="0.25">
      <c r="A183" s="129" t="s">
        <v>43</v>
      </c>
      <c r="B183" s="111" t="s">
        <v>83</v>
      </c>
      <c r="C183" s="111"/>
      <c r="D183" s="111" t="s">
        <v>41</v>
      </c>
      <c r="E183" s="124">
        <v>20</v>
      </c>
      <c r="F183" s="124">
        <v>40</v>
      </c>
      <c r="G183" s="124">
        <v>36</v>
      </c>
      <c r="H183" s="130">
        <v>36</v>
      </c>
      <c r="J183" s="42">
        <f t="shared" si="40"/>
        <v>1</v>
      </c>
    </row>
    <row r="184" spans="1:10" ht="14.65" customHeight="1" x14ac:dyDescent="0.25">
      <c r="A184" s="122" t="s">
        <v>138</v>
      </c>
      <c r="B184" s="112" t="s">
        <v>83</v>
      </c>
      <c r="C184" s="111"/>
      <c r="D184" s="112" t="s">
        <v>41</v>
      </c>
      <c r="E184" s="124">
        <v>36</v>
      </c>
      <c r="F184" s="124">
        <v>40</v>
      </c>
      <c r="G184" s="124">
        <v>40</v>
      </c>
      <c r="H184" s="130">
        <v>40</v>
      </c>
      <c r="J184" s="42">
        <f t="shared" si="40"/>
        <v>0.11111111111111116</v>
      </c>
    </row>
    <row r="185" spans="1:10" ht="14.65" customHeight="1" x14ac:dyDescent="0.25">
      <c r="A185" s="125" t="s">
        <v>114</v>
      </c>
      <c r="B185" s="111" t="s">
        <v>83</v>
      </c>
      <c r="C185" s="100"/>
      <c r="D185" s="100" t="s">
        <v>41</v>
      </c>
      <c r="E185" s="126">
        <v>35</v>
      </c>
      <c r="F185" s="126">
        <v>40</v>
      </c>
      <c r="G185" s="124">
        <v>36</v>
      </c>
      <c r="H185" s="130">
        <v>36</v>
      </c>
      <c r="J185" s="42">
        <f t="shared" si="40"/>
        <v>0.14285714285714279</v>
      </c>
    </row>
    <row r="186" spans="1:10" ht="14.65" customHeight="1" x14ac:dyDescent="0.25">
      <c r="A186" s="148" t="s">
        <v>64</v>
      </c>
      <c r="B186" s="149" t="s">
        <v>83</v>
      </c>
      <c r="C186" s="149"/>
      <c r="D186" s="150" t="s">
        <v>41</v>
      </c>
      <c r="E186" s="151">
        <v>52</v>
      </c>
      <c r="F186" s="151">
        <v>55</v>
      </c>
      <c r="G186" s="151">
        <v>55</v>
      </c>
      <c r="H186" s="152">
        <v>55</v>
      </c>
      <c r="J186" s="42">
        <f t="shared" si="40"/>
        <v>5.7692307692307709E-2</v>
      </c>
    </row>
    <row r="187" spans="1:10" ht="14.65" customHeight="1" x14ac:dyDescent="0.25">
      <c r="A187" s="122" t="s">
        <v>108</v>
      </c>
      <c r="B187" s="112" t="s">
        <v>83</v>
      </c>
      <c r="C187" s="111"/>
      <c r="D187" s="112" t="s">
        <v>41</v>
      </c>
      <c r="E187" s="124">
        <v>50</v>
      </c>
      <c r="F187" s="124">
        <v>55</v>
      </c>
      <c r="G187" s="124">
        <v>50</v>
      </c>
      <c r="H187" s="130">
        <v>50</v>
      </c>
      <c r="J187" s="42">
        <f t="shared" si="40"/>
        <v>0.10000000000000009</v>
      </c>
    </row>
    <row r="188" spans="1:10" ht="14.65" customHeight="1" x14ac:dyDescent="0.25">
      <c r="A188" s="125" t="s">
        <v>91</v>
      </c>
      <c r="B188" s="111" t="s">
        <v>83</v>
      </c>
      <c r="C188" s="100"/>
      <c r="D188" s="100" t="s">
        <v>41</v>
      </c>
      <c r="E188" s="126">
        <v>48</v>
      </c>
      <c r="F188" s="126">
        <v>55</v>
      </c>
      <c r="G188" s="126">
        <v>50</v>
      </c>
      <c r="H188" s="131">
        <v>50</v>
      </c>
      <c r="J188" s="42">
        <f t="shared" si="40"/>
        <v>0.14583333333333326</v>
      </c>
    </row>
    <row r="189" spans="1:10" ht="14.65" customHeight="1" x14ac:dyDescent="0.25">
      <c r="A189" s="132" t="s">
        <v>54</v>
      </c>
      <c r="B189" s="111" t="s">
        <v>83</v>
      </c>
      <c r="C189" s="100"/>
      <c r="D189" s="100" t="s">
        <v>41</v>
      </c>
      <c r="E189" s="126">
        <v>55</v>
      </c>
      <c r="F189" s="126">
        <v>60</v>
      </c>
      <c r="G189" s="126">
        <v>60</v>
      </c>
      <c r="H189" s="131">
        <v>60</v>
      </c>
      <c r="J189" s="42">
        <f t="shared" si="40"/>
        <v>9.0909090909090828E-2</v>
      </c>
    </row>
    <row r="190" spans="1:10" ht="14.65" customHeight="1" x14ac:dyDescent="0.25">
      <c r="A190" s="132" t="s">
        <v>164</v>
      </c>
      <c r="B190" s="111" t="s">
        <v>83</v>
      </c>
      <c r="C190" s="100"/>
      <c r="D190" s="100" t="s">
        <v>41</v>
      </c>
      <c r="E190" s="103">
        <v>80</v>
      </c>
      <c r="F190" s="103">
        <v>80</v>
      </c>
      <c r="G190" s="103"/>
      <c r="H190" s="104"/>
      <c r="J190" s="42">
        <f t="shared" si="40"/>
        <v>0</v>
      </c>
    </row>
    <row r="191" spans="1:10" ht="14.65" customHeight="1" x14ac:dyDescent="0.25">
      <c r="A191" s="99" t="s">
        <v>44</v>
      </c>
      <c r="B191" s="127" t="s">
        <v>83</v>
      </c>
      <c r="C191" s="127"/>
      <c r="D191" s="127" t="s">
        <v>41</v>
      </c>
      <c r="E191" s="103">
        <v>36</v>
      </c>
      <c r="F191" s="103">
        <v>40</v>
      </c>
      <c r="G191" s="103">
        <v>40</v>
      </c>
      <c r="H191" s="104">
        <v>40</v>
      </c>
      <c r="J191" s="42">
        <f t="shared" si="40"/>
        <v>0.11111111111111116</v>
      </c>
    </row>
    <row r="192" spans="1:10" ht="14.65" customHeight="1" thickBot="1" x14ac:dyDescent="0.3">
      <c r="A192" s="133" t="s">
        <v>132</v>
      </c>
      <c r="B192" s="134" t="s">
        <v>83</v>
      </c>
      <c r="C192" s="134"/>
      <c r="D192" s="134" t="s">
        <v>41</v>
      </c>
      <c r="E192" s="135">
        <v>26</v>
      </c>
      <c r="F192" s="135">
        <v>26</v>
      </c>
      <c r="G192" s="135"/>
      <c r="H192" s="136"/>
      <c r="J192" s="42">
        <f t="shared" si="40"/>
        <v>0</v>
      </c>
    </row>
    <row r="193" spans="1:10" ht="14.65" customHeight="1" thickBot="1" x14ac:dyDescent="0.3">
      <c r="A193" s="228" t="s">
        <v>101</v>
      </c>
      <c r="B193" s="229"/>
      <c r="C193" s="229"/>
      <c r="D193" s="229"/>
      <c r="E193" s="229"/>
      <c r="F193" s="229"/>
      <c r="G193" s="229"/>
      <c r="H193" s="230"/>
      <c r="J193" s="42" t="e">
        <f t="shared" si="40"/>
        <v>#DIV/0!</v>
      </c>
    </row>
    <row r="194" spans="1:10" ht="14.65" customHeight="1" thickTop="1" x14ac:dyDescent="0.25">
      <c r="A194" s="57" t="s">
        <v>102</v>
      </c>
      <c r="B194" s="58" t="s">
        <v>103</v>
      </c>
      <c r="C194" s="58"/>
      <c r="D194" s="58" t="s">
        <v>41</v>
      </c>
      <c r="E194" s="59">
        <v>15</v>
      </c>
      <c r="F194" s="59">
        <v>17</v>
      </c>
      <c r="G194" s="59">
        <v>16</v>
      </c>
      <c r="H194" s="60">
        <v>16</v>
      </c>
      <c r="J194" s="42">
        <f t="shared" si="40"/>
        <v>0.1333333333333333</v>
      </c>
    </row>
    <row r="195" spans="1:10" ht="14.65" customHeight="1" x14ac:dyDescent="0.25">
      <c r="A195" s="77" t="s">
        <v>102</v>
      </c>
      <c r="B195" s="176" t="s">
        <v>103</v>
      </c>
      <c r="C195" s="78"/>
      <c r="D195" s="176" t="s">
        <v>104</v>
      </c>
      <c r="E195" s="177">
        <v>370</v>
      </c>
      <c r="F195" s="177">
        <v>400</v>
      </c>
      <c r="G195" s="177">
        <v>390</v>
      </c>
      <c r="H195" s="181">
        <v>390</v>
      </c>
      <c r="J195" s="42">
        <f t="shared" si="40"/>
        <v>8.1081081081081141E-2</v>
      </c>
    </row>
    <row r="196" spans="1:10" ht="14.65" customHeight="1" x14ac:dyDescent="0.25">
      <c r="A196" s="77" t="s">
        <v>105</v>
      </c>
      <c r="B196" s="176" t="s">
        <v>135</v>
      </c>
      <c r="C196" s="78"/>
      <c r="D196" s="176" t="s">
        <v>153</v>
      </c>
      <c r="E196" s="177">
        <v>350</v>
      </c>
      <c r="F196" s="177">
        <v>370</v>
      </c>
      <c r="G196" s="178">
        <v>350</v>
      </c>
      <c r="H196" s="179">
        <v>350</v>
      </c>
      <c r="J196" s="42">
        <f t="shared" si="40"/>
        <v>5.7142857142857162E-2</v>
      </c>
    </row>
    <row r="197" spans="1:10" ht="14.65" customHeight="1" x14ac:dyDescent="0.25">
      <c r="A197" s="77" t="s">
        <v>105</v>
      </c>
      <c r="B197" s="176" t="s">
        <v>135</v>
      </c>
      <c r="C197" s="78"/>
      <c r="D197" s="176" t="s">
        <v>154</v>
      </c>
      <c r="E197" s="177">
        <v>190</v>
      </c>
      <c r="F197" s="177">
        <v>190</v>
      </c>
      <c r="G197" s="177"/>
      <c r="H197" s="181"/>
      <c r="J197" s="42">
        <f t="shared" si="40"/>
        <v>0</v>
      </c>
    </row>
    <row r="198" spans="1:10" ht="14.65" customHeight="1" x14ac:dyDescent="0.25">
      <c r="A198" s="77" t="s">
        <v>105</v>
      </c>
      <c r="B198" s="176" t="s">
        <v>135</v>
      </c>
      <c r="C198" s="78"/>
      <c r="D198" s="176" t="s">
        <v>155</v>
      </c>
      <c r="E198" s="177">
        <v>190</v>
      </c>
      <c r="F198" s="177">
        <v>190</v>
      </c>
      <c r="G198" s="75"/>
      <c r="H198" s="76"/>
      <c r="J198" s="42">
        <f t="shared" si="40"/>
        <v>0</v>
      </c>
    </row>
    <row r="199" spans="1:10" ht="14.65" customHeight="1" x14ac:dyDescent="0.25">
      <c r="A199" s="61" t="s">
        <v>105</v>
      </c>
      <c r="B199" s="176" t="s">
        <v>135</v>
      </c>
      <c r="C199" s="62"/>
      <c r="D199" s="180" t="s">
        <v>41</v>
      </c>
      <c r="E199" s="63">
        <v>10</v>
      </c>
      <c r="F199" s="63">
        <v>10</v>
      </c>
      <c r="G199" s="63"/>
      <c r="H199" s="64"/>
      <c r="J199" s="42">
        <f t="shared" si="40"/>
        <v>0</v>
      </c>
    </row>
    <row r="200" spans="1:10" ht="14.65" customHeight="1" x14ac:dyDescent="0.25">
      <c r="A200" s="61" t="s">
        <v>133</v>
      </c>
      <c r="B200" s="62" t="s">
        <v>182</v>
      </c>
      <c r="C200" s="62"/>
      <c r="D200" s="62" t="s">
        <v>100</v>
      </c>
      <c r="E200" s="63"/>
      <c r="F200" s="63"/>
      <c r="G200" s="63"/>
      <c r="H200" s="64"/>
      <c r="J200" s="42" t="e">
        <f t="shared" si="40"/>
        <v>#DIV/0!</v>
      </c>
    </row>
    <row r="201" spans="1:10" ht="14.65" customHeight="1" x14ac:dyDescent="0.25">
      <c r="A201" s="61" t="s">
        <v>106</v>
      </c>
      <c r="B201" s="62" t="s">
        <v>182</v>
      </c>
      <c r="C201" s="62"/>
      <c r="D201" s="62" t="s">
        <v>100</v>
      </c>
      <c r="E201" s="63">
        <v>20</v>
      </c>
      <c r="F201" s="63">
        <v>20</v>
      </c>
      <c r="G201" s="63"/>
      <c r="H201" s="64"/>
      <c r="J201" s="42">
        <f t="shared" si="40"/>
        <v>0</v>
      </c>
    </row>
    <row r="202" spans="1:10" ht="14.65" customHeight="1" x14ac:dyDescent="0.25">
      <c r="A202" s="61" t="s">
        <v>106</v>
      </c>
      <c r="B202" s="62" t="s">
        <v>182</v>
      </c>
      <c r="C202" s="62"/>
      <c r="D202" s="141" t="s">
        <v>202</v>
      </c>
      <c r="E202" s="63">
        <v>1400</v>
      </c>
      <c r="F202" s="63">
        <v>1500</v>
      </c>
      <c r="G202" s="63">
        <v>1500</v>
      </c>
      <c r="H202" s="64">
        <v>1500</v>
      </c>
      <c r="J202" s="42">
        <f t="shared" si="40"/>
        <v>7.1428571428571397E-2</v>
      </c>
    </row>
    <row r="203" spans="1:10" ht="14.65" customHeight="1" x14ac:dyDescent="0.25">
      <c r="A203" s="61" t="s">
        <v>137</v>
      </c>
      <c r="B203" s="62" t="s">
        <v>17</v>
      </c>
      <c r="C203" s="62"/>
      <c r="D203" s="62" t="s">
        <v>41</v>
      </c>
      <c r="E203" s="63">
        <v>20</v>
      </c>
      <c r="F203" s="63">
        <v>30</v>
      </c>
      <c r="G203" s="63">
        <v>25</v>
      </c>
      <c r="H203" s="64">
        <v>25</v>
      </c>
      <c r="J203" s="42">
        <f t="shared" si="40"/>
        <v>0.5</v>
      </c>
    </row>
    <row r="204" spans="1:10" ht="14.65" customHeight="1" x14ac:dyDescent="0.25">
      <c r="A204" s="61" t="s">
        <v>235</v>
      </c>
      <c r="B204" s="62"/>
      <c r="C204" s="62"/>
      <c r="D204" s="62" t="s">
        <v>41</v>
      </c>
      <c r="E204" s="63">
        <v>30</v>
      </c>
      <c r="F204" s="63">
        <v>30</v>
      </c>
      <c r="G204" s="63"/>
      <c r="H204" s="64"/>
      <c r="J204" s="42">
        <f t="shared" si="40"/>
        <v>0</v>
      </c>
    </row>
    <row r="205" spans="1:10" ht="14.65" customHeight="1" x14ac:dyDescent="0.25">
      <c r="A205" s="61" t="s">
        <v>107</v>
      </c>
      <c r="B205" s="62" t="s">
        <v>168</v>
      </c>
      <c r="C205" s="62" t="s">
        <v>25</v>
      </c>
      <c r="D205" s="62" t="s">
        <v>189</v>
      </c>
      <c r="E205" s="63">
        <v>80</v>
      </c>
      <c r="F205" s="63">
        <v>85</v>
      </c>
      <c r="G205" s="63">
        <v>85</v>
      </c>
      <c r="H205" s="64">
        <v>85</v>
      </c>
      <c r="J205" s="42">
        <f t="shared" ref="J205" si="45">F205/E205-1</f>
        <v>6.25E-2</v>
      </c>
    </row>
    <row r="206" spans="1:10" ht="14.65" customHeight="1" x14ac:dyDescent="0.25">
      <c r="A206" s="61" t="s">
        <v>107</v>
      </c>
      <c r="B206" s="62" t="s">
        <v>168</v>
      </c>
      <c r="C206" s="62" t="s">
        <v>78</v>
      </c>
      <c r="D206" s="62" t="s">
        <v>189</v>
      </c>
      <c r="E206" s="63">
        <v>65</v>
      </c>
      <c r="F206" s="63">
        <v>70</v>
      </c>
      <c r="G206" s="63">
        <v>70</v>
      </c>
      <c r="H206" s="64">
        <v>70</v>
      </c>
      <c r="J206" s="42">
        <f t="shared" si="40"/>
        <v>7.6923076923076872E-2</v>
      </c>
    </row>
    <row r="207" spans="1:10" ht="14.65" customHeight="1" x14ac:dyDescent="0.25">
      <c r="A207" s="61" t="s">
        <v>134</v>
      </c>
      <c r="B207" s="62" t="s">
        <v>136</v>
      </c>
      <c r="C207" s="62"/>
      <c r="D207" s="62" t="s">
        <v>41</v>
      </c>
      <c r="E207" s="63">
        <v>40</v>
      </c>
      <c r="F207" s="63">
        <v>50</v>
      </c>
      <c r="G207" s="63">
        <v>50</v>
      </c>
      <c r="H207" s="64">
        <v>50</v>
      </c>
      <c r="J207" s="42">
        <f t="shared" si="40"/>
        <v>0.25</v>
      </c>
    </row>
    <row r="208" spans="1:10" ht="14.65" customHeight="1" thickBot="1" x14ac:dyDescent="0.3">
      <c r="A208" s="144" t="s">
        <v>160</v>
      </c>
      <c r="B208" s="145" t="s">
        <v>168</v>
      </c>
      <c r="C208" s="145"/>
      <c r="D208" s="145" t="s">
        <v>41</v>
      </c>
      <c r="E208" s="146">
        <v>70</v>
      </c>
      <c r="F208" s="146">
        <v>80</v>
      </c>
      <c r="G208" s="146">
        <v>80</v>
      </c>
      <c r="H208" s="147">
        <v>80</v>
      </c>
      <c r="J208" s="42">
        <f t="shared" si="40"/>
        <v>0.14285714285714279</v>
      </c>
    </row>
    <row r="209" spans="1:10" ht="14.65" customHeight="1" x14ac:dyDescent="0.25">
      <c r="A209" s="227" t="s">
        <v>201</v>
      </c>
      <c r="B209" s="227"/>
      <c r="C209" s="227"/>
      <c r="D209" s="227"/>
      <c r="E209" s="227"/>
      <c r="F209" s="227"/>
      <c r="G209" s="227"/>
      <c r="H209" s="227"/>
      <c r="J209" s="42"/>
    </row>
    <row r="210" spans="1:10" ht="14.65" customHeight="1" x14ac:dyDescent="0.25">
      <c r="A210" s="160"/>
      <c r="B210" s="160"/>
      <c r="C210" s="160"/>
      <c r="D210" s="160"/>
      <c r="E210" s="160"/>
      <c r="F210" s="160"/>
      <c r="G210" s="160"/>
      <c r="H210" s="160"/>
      <c r="J210" s="42"/>
    </row>
    <row r="211" spans="1:10" ht="14.65" customHeight="1" x14ac:dyDescent="0.25">
      <c r="A211" s="160"/>
      <c r="B211" s="160"/>
      <c r="C211" s="160"/>
      <c r="D211" s="160"/>
      <c r="E211" s="160"/>
      <c r="F211" s="160"/>
      <c r="G211" s="160"/>
      <c r="H211" s="160"/>
      <c r="J211" s="42"/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3:H43"/>
    <mergeCell ref="A106:H106"/>
    <mergeCell ref="A148:H148"/>
    <mergeCell ref="A153:H153"/>
    <mergeCell ref="A162:H162"/>
    <mergeCell ref="A170:H170"/>
    <mergeCell ref="A182:H182"/>
    <mergeCell ref="A209:H209"/>
    <mergeCell ref="A193:H193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57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CRI COMAYAGUA</cp:lastModifiedBy>
  <cp:lastPrinted>2019-05-17T18:56:05Z</cp:lastPrinted>
  <dcterms:created xsi:type="dcterms:W3CDTF">2013-10-03T21:12:37Z</dcterms:created>
  <dcterms:modified xsi:type="dcterms:W3CDTF">2019-07-22T19:37:47Z</dcterms:modified>
</cp:coreProperties>
</file>