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Mr_Comayagua!$A$1:$H$214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185" i="1" l="1"/>
  <c r="J183" i="1"/>
  <c r="J182" i="1"/>
  <c r="J154" i="1"/>
  <c r="J141" i="1"/>
  <c r="J140" i="1"/>
  <c r="J137" i="1"/>
  <c r="J136" i="1"/>
  <c r="J103" i="1"/>
  <c r="J102" i="1"/>
  <c r="J98" i="1"/>
  <c r="J82" i="1"/>
  <c r="J81" i="1"/>
  <c r="J64" i="1"/>
  <c r="J52" i="1"/>
  <c r="J50" i="1"/>
  <c r="J45" i="1"/>
  <c r="J150" i="1" l="1"/>
  <c r="J49" i="1" l="1"/>
  <c r="J48" i="1"/>
  <c r="J135" i="1" l="1"/>
  <c r="J118" i="1"/>
  <c r="J115" i="1"/>
  <c r="J112" i="1"/>
  <c r="J122" i="1" l="1"/>
  <c r="J123" i="1"/>
  <c r="J58" i="1"/>
  <c r="J56" i="1"/>
  <c r="J209" i="1" l="1"/>
  <c r="J130" i="1"/>
  <c r="J129" i="1"/>
  <c r="J46" i="1"/>
  <c r="J65" i="1"/>
  <c r="J210" i="1" l="1"/>
  <c r="J208" i="1"/>
  <c r="J59" i="1"/>
  <c r="J36" i="1"/>
  <c r="J151" i="1" l="1"/>
  <c r="J139" i="1"/>
  <c r="J148" i="1" l="1"/>
  <c r="J125" i="1" l="1"/>
  <c r="J117" i="1"/>
  <c r="J116" i="1"/>
  <c r="J106" i="1"/>
  <c r="J134" i="1" l="1"/>
  <c r="J133" i="1"/>
  <c r="J132" i="1"/>
  <c r="J126" i="1"/>
  <c r="J142" i="1" l="1"/>
  <c r="J75" i="1"/>
  <c r="J38" i="1"/>
  <c r="J131" i="1" l="1"/>
  <c r="J138" i="1"/>
  <c r="J37" i="1" l="1"/>
  <c r="J128" i="1" l="1"/>
  <c r="J91" i="1"/>
  <c r="J78" i="1" l="1"/>
  <c r="J113" i="1" l="1"/>
  <c r="J86" i="1"/>
  <c r="J74" i="1"/>
  <c r="J85" i="1" l="1"/>
  <c r="J27" i="1" l="1"/>
  <c r="J25" i="1"/>
  <c r="J181" i="1" l="1"/>
  <c r="J143" i="1"/>
  <c r="J107" i="1" l="1"/>
  <c r="J83" i="1"/>
  <c r="J69" i="1"/>
  <c r="J54" i="1"/>
  <c r="J73" i="1" l="1"/>
  <c r="J101" i="1" l="1"/>
  <c r="J87" i="1"/>
  <c r="J72" i="1"/>
  <c r="J156" i="1" l="1"/>
  <c r="J155" i="1"/>
  <c r="J153" i="1"/>
  <c r="J152" i="1"/>
  <c r="J149" i="1"/>
  <c r="J147" i="1"/>
  <c r="J146" i="1"/>
  <c r="J145" i="1"/>
  <c r="J144" i="1"/>
  <c r="J179" i="1"/>
  <c r="J187" i="1"/>
  <c r="J186" i="1"/>
  <c r="J184" i="1"/>
  <c r="J180" i="1"/>
  <c r="J178" i="1"/>
  <c r="J213" i="1"/>
  <c r="J212" i="1"/>
  <c r="J211" i="1"/>
  <c r="J207" i="1"/>
  <c r="J206" i="1"/>
  <c r="J205" i="1"/>
  <c r="J204" i="1"/>
  <c r="J203" i="1"/>
  <c r="J202" i="1"/>
  <c r="J51" i="1" l="1"/>
  <c r="J174" i="1" l="1"/>
  <c r="J84" i="1" l="1"/>
  <c r="J97" i="1" l="1"/>
  <c r="J95" i="1"/>
  <c r="J90" i="1"/>
  <c r="J121" i="1" l="1"/>
  <c r="J110" i="1"/>
  <c r="J23" i="1" l="1"/>
  <c r="J22" i="1"/>
  <c r="J24" i="1"/>
  <c r="J26" i="1"/>
  <c r="J120" i="1" l="1"/>
  <c r="J66" i="1" l="1"/>
  <c r="J63" i="1"/>
  <c r="J62" i="1"/>
  <c r="J61" i="1"/>
  <c r="J60" i="1"/>
  <c r="J177" i="1" l="1"/>
  <c r="J108" i="1"/>
  <c r="J124" i="1" l="1"/>
  <c r="J196" i="1" l="1"/>
  <c r="J169" i="1"/>
  <c r="J175" i="1" l="1"/>
  <c r="J99" i="1"/>
  <c r="J29" i="1"/>
  <c r="J57" i="1" l="1"/>
  <c r="J201" i="1" l="1"/>
  <c r="J200" i="1"/>
  <c r="J199" i="1"/>
  <c r="J198" i="1"/>
  <c r="J197" i="1"/>
  <c r="J195" i="1"/>
  <c r="J194" i="1"/>
  <c r="J193" i="1"/>
  <c r="J192" i="1"/>
  <c r="J191" i="1"/>
  <c r="J190" i="1"/>
  <c r="J189" i="1"/>
  <c r="J188" i="1"/>
  <c r="J176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59" i="1"/>
  <c r="J158" i="1"/>
  <c r="J157" i="1"/>
  <c r="J127" i="1"/>
  <c r="J119" i="1"/>
  <c r="J114" i="1"/>
  <c r="J111" i="1"/>
  <c r="J109" i="1"/>
  <c r="J105" i="1"/>
  <c r="J104" i="1"/>
  <c r="J96" i="1"/>
  <c r="J94" i="1"/>
  <c r="J93" i="1"/>
  <c r="J92" i="1"/>
  <c r="J89" i="1"/>
  <c r="J88" i="1"/>
  <c r="J80" i="1"/>
  <c r="J79" i="1"/>
  <c r="J77" i="1"/>
  <c r="J76" i="1"/>
  <c r="J71" i="1"/>
  <c r="J70" i="1"/>
  <c r="J68" i="1"/>
  <c r="J67" i="1"/>
  <c r="J55" i="1"/>
  <c r="J53" i="1"/>
  <c r="J47" i="1"/>
  <c r="J44" i="1"/>
  <c r="J43" i="1"/>
  <c r="J42" i="1"/>
  <c r="J41" i="1"/>
  <c r="J40" i="1"/>
  <c r="J39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<sst xmlns="http://schemas.openxmlformats.org/spreadsheetml/2006/main" count="692" uniqueCount="247">
  <si>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</si>
  <si>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</si>
  <si>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</si>
  <si>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</si>
  <si>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</si>
  <si>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</si>
  <si>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</si>
  <si>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</si>
  <si>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</si>
  <si>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</si>
  <si>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</si>
  <si>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</si>
  <si>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</si>
  <si>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</si>
  <si>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</si>
  <si>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</si>
  <si>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</si>
  <si>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</si>
  <si>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</si>
  <si>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</si>
  <si>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</si>
  <si>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</si>
  <si>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</si>
  <si>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</si>
  <si>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</si>
  <si>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</si>
  <si>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</si>
  <si>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</si>
  <si>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</si>
  <si>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</si>
  <si>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</si>
  <si>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</si>
  <si>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</si>
  <si>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</si>
  <si>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</si>
  <si>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</si>
  <si>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</si>
  <si>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</si>
  <si>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</si>
  <si>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</si>
  <si>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</si>
  <si>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</si>
  <si>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</si>
  <si>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</si>
  <si>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</si>
  <si>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</si>
  <si>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</si>
  <si>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</si>
  <si>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</si>
  <si>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</si>
  <si>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</si>
  <si>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</si>
  <si>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</si>
  <si>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</si>
  <si>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</si>
  <si>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</si>
  <si>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</si>
  <si>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</si>
  <si>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</si>
  <si>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</si>
  <si>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</si>
  <si>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</si>
  <si>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</si>
  <si>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</si>
  <si>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</si>
  <si>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</si>
  <si>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</si>
  <si>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</si>
  <si>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</si>
  <si>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</si>
  <si>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</si>
  <si>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</si>
  <si>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</si>
  <si>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</si>
  <si>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</si>
  <si>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</si>
  <si>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</si>
  <si>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</si>
  <si>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</si>
  <si>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</si>
  <si>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</si>
  <si>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</si>
  <si>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</si>
  <si>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</si>
  <si>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</si>
  <si>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</si>
  <si>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</si>
  <si>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</si>
  <si>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</si>
  <si>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</si>
  <si>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</si>
  <si>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</si>
  <si>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</si>
  <si>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</si>
  <si>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</si>
  <si>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</si>
  <si>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</si>
  <si>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</si>
  <si>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</si>
  <si>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</si>
  <si>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</si>
  <si>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</si>
  <si>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</si>
  <si>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</si>
  <si>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</si>
  <si>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</si>
  <si>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</si>
  <si>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</si>
  <si>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</si>
  <si>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</si>
  <si>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</si>
  <si>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</si>
  <si>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</si>
  <si>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</si>
  <si>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</si>
  <si>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</si>
  <si>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</si>
  <si>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</si>
  <si>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</si>
  <si>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</si>
  <si>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</si>
  <si>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</si>
  <si>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</si>
  <si>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</si>
  <si>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</si>
  <si>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</si>
  <si>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</si>
  <si>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</si>
  <si>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</si>
  <si>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</si>
  <si>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</si>
  <si>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</si>
  <si>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</si>
  <si>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</si>
  <si>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</si>
  <si>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</si>
  <si>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</si>
  <si>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</si>
  <si>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</si>
  <si>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</si>
  <si>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</si>
  <si>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</si>
  <si>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</si>
  <si>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</si>
  <si>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</si>
  <si>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</si>
  <si>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</si>
  <si>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</si>
  <si>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</si>
  <si>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</si>
  <si>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</si>
  <si>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</si>
  <si>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</si>
  <si>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</si>
  <si>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</si>
  <si>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Rosa de Jamaica</t>
  </si>
  <si>
    <t>El Progreso</t>
  </si>
  <si>
    <t>Uva Red Globe, CAT 1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</si>
  <si>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</si>
  <si>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</si>
  <si>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</si>
  <si>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</si>
  <si>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</si>
  <si>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</si>
  <si>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</si>
  <si>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</si>
  <si>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</si>
  <si>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</si>
  <si>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</si>
  <si>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</si>
  <si>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</si>
  <si>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</si>
  <si>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</si>
  <si>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</si>
  <si>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</si>
  <si>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</si>
  <si>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</si>
  <si>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</si>
  <si>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</si>
  <si>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</si>
  <si>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</si>
  <si>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</si>
  <si>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</si>
  <si>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</si>
  <si>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</si>
  <si>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</si>
  <si>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</si>
  <si>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</si>
  <si>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Pescado Blanco</t>
  </si>
  <si>
    <t>Perejil</t>
  </si>
  <si>
    <t>Maíz Amarillo</t>
  </si>
  <si>
    <t>Chile</t>
  </si>
  <si>
    <t>Calibre  72</t>
  </si>
  <si>
    <t>Carga (240 lb)</t>
  </si>
  <si>
    <t>Cien und (70-80 lb)</t>
  </si>
  <si>
    <t>Unidad (1.2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</si>
  <si>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</si>
  <si>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</si>
  <si>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</si>
  <si>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</si>
  <si>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</si>
  <si>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</si>
  <si>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</si>
  <si>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</si>
  <si>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Guayaba Taiwanesa</t>
  </si>
  <si>
    <t>Calibre  113</t>
  </si>
  <si>
    <t>Calibre 72</t>
  </si>
  <si>
    <t>Guatemala</t>
  </si>
  <si>
    <t>Aguacate Mantequilla</t>
  </si>
  <si>
    <t>Nance ácido</t>
  </si>
  <si>
    <t>Caja de cartón  (22-26 lb)</t>
  </si>
  <si>
    <t>Plátano verde</t>
  </si>
  <si>
    <t>Coliflor</t>
  </si>
  <si>
    <t>Brocoli</t>
  </si>
  <si>
    <t>Manzana Gala, CAT 1</t>
  </si>
  <si>
    <t>Manzana Golden Delicius, CAT 1</t>
  </si>
  <si>
    <t>Jícaro/morro</t>
  </si>
  <si>
    <t>Coco de Agua</t>
  </si>
  <si>
    <t>Cartón 30 und (3.25-3.35 lb)</t>
  </si>
  <si>
    <t>Unidad (0.5 lb)</t>
  </si>
  <si>
    <t>Unidad ( 5 lb)</t>
  </si>
  <si>
    <t>Unidad (1.8 lb)</t>
  </si>
  <si>
    <t>Unidad (1.6 lb)</t>
  </si>
  <si>
    <t>Unidad (1.4 lb)</t>
  </si>
  <si>
    <t>Cien und (100-120 lb)</t>
  </si>
  <si>
    <t>Holanda</t>
  </si>
  <si>
    <t>Calibre 60-80 mm</t>
  </si>
  <si>
    <t>Calibre 50-70 mm</t>
  </si>
  <si>
    <t>Calibre 75-105 mm</t>
  </si>
  <si>
    <t>Unidad ( lb)</t>
  </si>
  <si>
    <t>Unidad (lb)</t>
  </si>
  <si>
    <t>Bolsa plástica (3.5 lb)</t>
  </si>
  <si>
    <t>Bolsa plástica (2.5lb)</t>
  </si>
  <si>
    <t>Saco (100 lb)</t>
  </si>
  <si>
    <t>Calibre  88</t>
  </si>
  <si>
    <t>Calibre 175</t>
  </si>
  <si>
    <t>Calibre 198</t>
  </si>
  <si>
    <t>Caja plástica (21 lb)</t>
  </si>
  <si>
    <t>Pescado Bagre</t>
  </si>
  <si>
    <t>Pescado Lisa</t>
  </si>
  <si>
    <t>Dulce de caña oscuro</t>
  </si>
  <si>
    <t>Código reporte: MR_Comayagua, No.31</t>
  </si>
  <si>
    <t>Tasa de Cambio: 1 USD = L. 24.5559, fuente: Banco Central de Honduras</t>
  </si>
  <si>
    <t>Saco  (100 lb)</t>
  </si>
  <si>
    <t>Mazo (2.0-2.5 lb )</t>
  </si>
  <si>
    <t>Cebolla amarilla seca, Clase 1</t>
  </si>
  <si>
    <t>Cebolla roja seca, Clase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</si>
</sst>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4" borderId="6" xfId="0" applyFill="1" applyBorder="1"/>
    <xf numFmtId="0" fontId="0" fillId="4" borderId="50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4" xfId="1" applyFont="1" applyFill="1" applyBorder="1" applyProtection="1">
      <protection locked="0"/>
    </xf>
    <xf numFmtId="0" fontId="0" fillId="0" borderId="65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6" xfId="0" applyFill="1" applyBorder="1" applyAlignment="1" applyProtection="1">
      <alignment horizontal="left"/>
      <protection locked="0"/>
    </xf>
    <xf numFmtId="0" fontId="0" fillId="4" borderId="65" xfId="0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0" fontId="0" fillId="4" borderId="8" xfId="0" applyFill="1" applyBorder="1"/>
    <xf numFmtId="43" fontId="0" fillId="4" borderId="71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2" borderId="69" xfId="0" applyFont="1" applyFill="1" applyBorder="1" applyProtection="1">
      <protection locked="0"/>
    </xf>
    <xf numFmtId="43" fontId="0" fillId="2" borderId="69" xfId="1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49" xfId="0" applyFill="1" applyBorder="1" applyProtection="1">
      <protection locked="0"/>
    </xf>
    <xf numFmtId="0" fontId="0" fillId="4" borderId="28" xfId="0" applyFont="1" applyFill="1" applyBorder="1"/>
    <xf numFmtId="0" fontId="0" fillId="4" borderId="72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3" xfId="0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4" borderId="7" xfId="0" applyFill="1" applyBorder="1"/>
    <xf numFmtId="0" fontId="0" fillId="2" borderId="5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5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6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7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2" borderId="78" xfId="0" applyFont="1" applyFill="1" applyBorder="1" applyAlignment="1" applyProtection="1">
      <alignment horizontal="left"/>
      <protection locked="0"/>
    </xf>
    <xf numFmtId="43" fontId="0" fillId="2" borderId="78" xfId="1" applyFont="1" applyFill="1" applyBorder="1" applyProtection="1">
      <protection locked="0"/>
    </xf>
    <xf numFmtId="4" fontId="6" fillId="2" borderId="78" xfId="0" applyNumberFormat="1" applyFont="1" applyFill="1" applyBorder="1" applyAlignment="1" applyProtection="1">
      <alignment horizontal="right" wrapText="1"/>
      <protection locked="0"/>
    </xf>
    <xf numFmtId="4" fontId="6" fillId="2" borderId="79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7" xfId="0" applyFont="1" applyFill="1" applyBorder="1" applyProtection="1">
      <protection locked="0"/>
    </xf>
    <xf numFmtId="0" fontId="0" fillId="4" borderId="78" xfId="0" applyFill="1" applyBorder="1"/>
    <xf numFmtId="0" fontId="0" fillId="4" borderId="78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8" xfId="1" applyFont="1" applyFill="1" applyBorder="1" applyProtection="1">
      <protection locked="0"/>
    </xf>
    <xf numFmtId="43" fontId="0" fillId="0" borderId="79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1" xfId="0" applyFill="1" applyBorder="1" applyProtection="1">
      <protection locked="0"/>
    </xf>
    <xf numFmtId="0" fontId="0" fillId="4" borderId="7" xfId="0" applyFont="1" applyFill="1" applyBorder="1"/>
    <xf numFmtId="43" fontId="0" fillId="4" borderId="80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3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2" xfId="1" applyFont="1" applyFill="1" applyBorder="1" applyAlignment="1" applyProtection="1">
      <alignment horizontal="right" wrapText="1"/>
      <protection locked="0"/>
    </xf>
    <xf numFmtId="4" fontId="6" fillId="2" borderId="84" xfId="0" applyNumberFormat="1" applyFont="1" applyFill="1" applyBorder="1" applyAlignment="1" applyProtection="1">
      <alignment horizontal="right" wrapText="1"/>
      <protection locked="0"/>
    </xf>
    <xf numFmtId="0" fontId="0" fillId="4" borderId="88" xfId="0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0" fontId="0" fillId="4" borderId="89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2" xfId="0" applyFill="1" applyBorder="1" applyProtection="1">
      <protection locked="0"/>
    </xf>
    <xf numFmtId="0" fontId="0" fillId="0" borderId="82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0" fontId="0" fillId="4" borderId="81" xfId="0" applyFont="1" applyFill="1" applyBorder="1" applyProtection="1">
      <protection locked="0"/>
    </xf>
    <xf numFmtId="43" fontId="6" fillId="2" borderId="43" xfId="1" applyFont="1" applyFill="1" applyBorder="1" applyAlignment="1" applyProtection="1">
      <alignment horizontal="right" wrapText="1"/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  <xf numFmtId="43" fontId="0" fillId="0" borderId="91" xfId="1" applyFont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8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 vertical="center" wrapText="1"/>
      <protection locked="0"/>
    </xf>
    <xf numFmtId="0" fontId="0" fillId="2" borderId="59" xfId="0" applyFill="1" applyBorder="1"/>
    <xf numFmtId="0" fontId="0" fillId="2" borderId="60" xfId="0" applyFill="1" applyBorder="1"/>
    <xf numFmtId="0" fontId="2" fillId="2" borderId="85" xfId="0" applyFont="1" applyFill="1" applyBorder="1" applyAlignment="1" applyProtection="1">
      <alignment horizontal="left"/>
      <protection locked="0"/>
    </xf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0" fillId="4" borderId="55" xfId="0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4"/>
  <sheetViews>
    <sheetView tabSelected="1" view="pageBreakPreview" topLeftCell="A184" zoomScale="90" zoomScaleNormal="90" zoomScaleSheetLayoutView="90" workbookViewId="0">
      <selection activeCell="F205" sqref="F205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24"/>
      <c r="B1" s="224"/>
      <c r="C1" s="23"/>
      <c r="D1" s="225"/>
      <c r="E1" s="225"/>
      <c r="F1" s="225"/>
      <c r="G1" s="225"/>
      <c r="H1" s="24"/>
      <c r="J1" s="28" t="s">
        <v>49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43701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23" t="s">
        <v>0</v>
      </c>
      <c r="B9" s="223"/>
      <c r="C9" s="223"/>
      <c r="D9" s="223"/>
      <c r="E9" s="223"/>
      <c r="F9" s="223"/>
      <c r="G9" s="223"/>
      <c r="H9" s="223"/>
    </row>
    <row r="10" spans="1:10" ht="15.6" customHeight="1" x14ac:dyDescent="0.3">
      <c r="A10" s="223" t="s">
        <v>1</v>
      </c>
      <c r="B10" s="223"/>
      <c r="C10" s="223"/>
      <c r="D10" s="223"/>
      <c r="E10" s="223"/>
      <c r="F10" s="223"/>
      <c r="G10" s="223"/>
      <c r="H10" s="223"/>
    </row>
    <row r="11" spans="1:10" ht="15.6" customHeight="1" x14ac:dyDescent="0.3">
      <c r="A11" s="223" t="s">
        <v>51</v>
      </c>
      <c r="B11" s="223"/>
      <c r="C11" s="223"/>
      <c r="D11" s="223"/>
      <c r="E11" s="223"/>
      <c r="F11" s="223"/>
      <c r="G11" s="223"/>
      <c r="H11" s="223"/>
    </row>
    <row r="12" spans="1:10" ht="15.6" x14ac:dyDescent="0.3">
      <c r="A12" s="223" t="s">
        <v>52</v>
      </c>
      <c r="B12" s="223"/>
      <c r="C12" s="223"/>
      <c r="D12" s="223"/>
      <c r="E12" s="223"/>
      <c r="F12" s="223"/>
      <c r="G12" s="223"/>
      <c r="H12" s="223"/>
    </row>
    <row r="13" spans="1:10" ht="15.6" x14ac:dyDescent="0.3">
      <c r="A13" s="223"/>
      <c r="B13" s="223"/>
      <c r="C13" s="223"/>
      <c r="D13" s="223"/>
      <c r="E13" s="223"/>
      <c r="F13" s="223"/>
      <c r="G13" s="223"/>
      <c r="H13" s="223"/>
    </row>
    <row r="14" spans="1:10" x14ac:dyDescent="0.3">
      <c r="A14" s="221" t="s">
        <v>2</v>
      </c>
      <c r="B14" s="221"/>
      <c r="C14" s="221"/>
      <c r="D14" s="221"/>
      <c r="E14" s="221"/>
      <c r="F14" s="221"/>
      <c r="G14" s="221"/>
      <c r="H14" s="221"/>
    </row>
    <row r="15" spans="1:10" ht="15.6" customHeight="1" thickBot="1" x14ac:dyDescent="0.35">
      <c r="A15" s="226" t="s">
        <v>241</v>
      </c>
      <c r="B15" s="226"/>
      <c r="C15" s="226"/>
      <c r="D15" s="226"/>
      <c r="E15" s="222" t="str">
        <f>CONCATENATE(PROPER(TEXT(J2," dddd\, ")),TEXT(J2," dd \d\e mmmm \d\e yyyy"))</f>
        <v xml:space="preserve"> Sábado,  24 de agosto de 2019</v>
      </c>
      <c r="F15" s="222"/>
      <c r="G15" s="222"/>
      <c r="H15" s="222"/>
    </row>
    <row r="16" spans="1:10" x14ac:dyDescent="0.3">
      <c r="A16" s="227" t="s">
        <v>3</v>
      </c>
      <c r="B16" s="230" t="s">
        <v>4</v>
      </c>
      <c r="C16" s="95"/>
      <c r="D16" s="230" t="s">
        <v>5</v>
      </c>
      <c r="E16" s="233" t="s">
        <v>6</v>
      </c>
      <c r="F16" s="234"/>
      <c r="G16" s="234"/>
      <c r="H16" s="235"/>
    </row>
    <row r="17" spans="1:10" x14ac:dyDescent="0.3">
      <c r="A17" s="228"/>
      <c r="B17" s="231"/>
      <c r="C17" s="96"/>
      <c r="D17" s="231"/>
      <c r="E17" s="236" t="s">
        <v>7</v>
      </c>
      <c r="F17" s="237"/>
      <c r="G17" s="236" t="s">
        <v>8</v>
      </c>
      <c r="H17" s="238"/>
    </row>
    <row r="18" spans="1:10" x14ac:dyDescent="0.3">
      <c r="A18" s="228"/>
      <c r="B18" s="231"/>
      <c r="C18" s="96"/>
      <c r="D18" s="231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29"/>
      <c r="B19" s="232"/>
      <c r="C19" s="97" t="s">
        <v>11</v>
      </c>
      <c r="D19" s="232"/>
      <c r="E19" s="239" t="s">
        <v>12</v>
      </c>
      <c r="F19" s="240"/>
      <c r="G19" s="240"/>
      <c r="H19" s="241"/>
    </row>
    <row r="20" spans="1:10" ht="15" thickBot="1" x14ac:dyDescent="0.35">
      <c r="A20" s="242" t="s">
        <v>89</v>
      </c>
      <c r="B20" s="243"/>
      <c r="C20" s="243"/>
      <c r="D20" s="243"/>
      <c r="E20" s="243"/>
      <c r="F20" s="243"/>
      <c r="G20" s="243"/>
      <c r="H20" s="244"/>
    </row>
    <row r="21" spans="1:10" ht="15" thickTop="1" x14ac:dyDescent="0.3">
      <c r="A21" s="137" t="s">
        <v>135</v>
      </c>
      <c r="B21" s="80" t="s">
        <v>17</v>
      </c>
      <c r="C21" s="81"/>
      <c r="D21" s="80" t="s">
        <v>41</v>
      </c>
      <c r="E21" s="82">
        <v>40</v>
      </c>
      <c r="F21" s="82">
        <v>40</v>
      </c>
      <c r="G21" s="82"/>
      <c r="H21" s="83"/>
      <c r="J21" s="42">
        <f t="shared" ref="J21:J109" si="0">F21/E21-1</f>
        <v>0</v>
      </c>
    </row>
    <row r="22" spans="1:10" x14ac:dyDescent="0.3">
      <c r="A22" s="38" t="s">
        <v>136</v>
      </c>
      <c r="B22" s="71" t="s">
        <v>156</v>
      </c>
      <c r="C22" s="4"/>
      <c r="D22" s="29" t="s">
        <v>41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136</v>
      </c>
      <c r="B23" s="71" t="s">
        <v>156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3">
      <c r="A24" s="38" t="s">
        <v>15</v>
      </c>
      <c r="B24" s="52" t="s">
        <v>156</v>
      </c>
      <c r="C24" s="18"/>
      <c r="D24" s="35" t="s">
        <v>41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156</v>
      </c>
      <c r="C25" s="18"/>
      <c r="D25" s="29" t="s">
        <v>13</v>
      </c>
      <c r="E25" s="9">
        <v>950</v>
      </c>
      <c r="F25" s="9">
        <v>960</v>
      </c>
      <c r="G25" s="9"/>
      <c r="H25" s="10"/>
      <c r="J25" s="42">
        <f t="shared" ref="J25" si="1">F25/E25-1</f>
        <v>1.0526315789473717E-2</v>
      </c>
    </row>
    <row r="26" spans="1:10" x14ac:dyDescent="0.3">
      <c r="A26" s="38" t="s">
        <v>14</v>
      </c>
      <c r="B26" s="46" t="s">
        <v>156</v>
      </c>
      <c r="C26" s="50"/>
      <c r="D26" s="29" t="s">
        <v>41</v>
      </c>
      <c r="E26" s="5">
        <v>6</v>
      </c>
      <c r="F26" s="5">
        <v>6</v>
      </c>
      <c r="G26" s="85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156</v>
      </c>
      <c r="C27" s="50"/>
      <c r="D27" s="29" t="s">
        <v>13</v>
      </c>
      <c r="E27" s="5">
        <v>450</v>
      </c>
      <c r="F27" s="5">
        <v>450</v>
      </c>
      <c r="G27" s="85"/>
      <c r="H27" s="22"/>
      <c r="J27" s="42">
        <f t="shared" ref="J27" si="2">F27/E27-1</f>
        <v>0</v>
      </c>
    </row>
    <row r="28" spans="1:10" x14ac:dyDescent="0.3">
      <c r="A28" s="138" t="s">
        <v>137</v>
      </c>
      <c r="B28" s="48" t="s">
        <v>17</v>
      </c>
      <c r="C28" s="39"/>
      <c r="D28" s="29" t="s">
        <v>41</v>
      </c>
      <c r="E28" s="5">
        <v>28</v>
      </c>
      <c r="F28" s="5">
        <v>30</v>
      </c>
      <c r="G28" s="85">
        <v>30</v>
      </c>
      <c r="H28" s="86">
        <v>30</v>
      </c>
      <c r="J28" s="42">
        <f t="shared" si="0"/>
        <v>7.1428571428571397E-2</v>
      </c>
    </row>
    <row r="29" spans="1:10" x14ac:dyDescent="0.3">
      <c r="A29" s="138" t="s">
        <v>146</v>
      </c>
      <c r="B29" s="48" t="s">
        <v>17</v>
      </c>
      <c r="C29" s="39"/>
      <c r="D29" s="29" t="s">
        <v>41</v>
      </c>
      <c r="E29" s="5">
        <v>28</v>
      </c>
      <c r="F29" s="5">
        <v>30</v>
      </c>
      <c r="G29" s="94">
        <v>30</v>
      </c>
      <c r="H29" s="86">
        <v>30</v>
      </c>
      <c r="J29" s="42">
        <f t="shared" si="0"/>
        <v>7.1428571428571397E-2</v>
      </c>
    </row>
    <row r="30" spans="1:10" x14ac:dyDescent="0.3">
      <c r="A30" s="3" t="s">
        <v>47</v>
      </c>
      <c r="B30" s="48" t="s">
        <v>17</v>
      </c>
      <c r="C30" s="39"/>
      <c r="D30" s="29" t="s">
        <v>18</v>
      </c>
      <c r="E30" s="5">
        <v>1800</v>
      </c>
      <c r="F30" s="5">
        <v>2000</v>
      </c>
      <c r="G30" s="21">
        <v>2000</v>
      </c>
      <c r="H30" s="22">
        <v>2000</v>
      </c>
      <c r="J30" s="42">
        <f t="shared" si="0"/>
        <v>0.11111111111111116</v>
      </c>
    </row>
    <row r="31" spans="1:10" x14ac:dyDescent="0.3">
      <c r="A31" s="3" t="s">
        <v>47</v>
      </c>
      <c r="B31" s="48" t="s">
        <v>17</v>
      </c>
      <c r="C31" s="39"/>
      <c r="D31" s="29" t="s">
        <v>41</v>
      </c>
      <c r="E31" s="5">
        <v>10</v>
      </c>
      <c r="F31" s="5">
        <v>12</v>
      </c>
      <c r="G31" s="21">
        <v>12</v>
      </c>
      <c r="H31" s="22">
        <v>12</v>
      </c>
      <c r="J31" s="42">
        <f t="shared" si="0"/>
        <v>0.19999999999999996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1900</v>
      </c>
      <c r="F32" s="9">
        <v>2000</v>
      </c>
      <c r="G32" s="21">
        <v>2000</v>
      </c>
      <c r="H32" s="22">
        <v>2000</v>
      </c>
      <c r="J32" s="42">
        <f t="shared" si="0"/>
        <v>5.2631578947368363E-2</v>
      </c>
    </row>
    <row r="33" spans="1:10" x14ac:dyDescent="0.3">
      <c r="A33" s="7" t="s">
        <v>16</v>
      </c>
      <c r="B33" s="18" t="s">
        <v>17</v>
      </c>
      <c r="C33" s="18"/>
      <c r="D33" s="35" t="s">
        <v>41</v>
      </c>
      <c r="E33" s="9">
        <v>10</v>
      </c>
      <c r="F33" s="165">
        <v>12</v>
      </c>
      <c r="G33" s="21">
        <v>12</v>
      </c>
      <c r="H33" s="22">
        <v>12</v>
      </c>
      <c r="J33" s="42">
        <f t="shared" si="0"/>
        <v>0.19999999999999996</v>
      </c>
    </row>
    <row r="34" spans="1:10" x14ac:dyDescent="0.3">
      <c r="A34" s="32" t="s">
        <v>19</v>
      </c>
      <c r="B34" s="89" t="s">
        <v>17</v>
      </c>
      <c r="C34" s="20"/>
      <c r="D34" s="33" t="s">
        <v>18</v>
      </c>
      <c r="E34" s="21">
        <v>900</v>
      </c>
      <c r="F34" s="21">
        <v>940</v>
      </c>
      <c r="G34" s="21">
        <v>920</v>
      </c>
      <c r="H34" s="22">
        <v>920</v>
      </c>
      <c r="J34" s="42">
        <f t="shared" si="0"/>
        <v>4.4444444444444509E-2</v>
      </c>
    </row>
    <row r="35" spans="1:10" x14ac:dyDescent="0.3">
      <c r="A35" s="139" t="s">
        <v>19</v>
      </c>
      <c r="B35" s="90" t="s">
        <v>17</v>
      </c>
      <c r="C35" s="87"/>
      <c r="D35" s="35" t="s">
        <v>142</v>
      </c>
      <c r="E35" s="14">
        <v>47</v>
      </c>
      <c r="F35" s="14">
        <v>55</v>
      </c>
      <c r="G35" s="9">
        <v>48</v>
      </c>
      <c r="H35" s="88">
        <v>48</v>
      </c>
      <c r="J35" s="42">
        <f t="shared" si="0"/>
        <v>0.17021276595744683</v>
      </c>
    </row>
    <row r="36" spans="1:10" x14ac:dyDescent="0.3">
      <c r="A36" s="139" t="s">
        <v>190</v>
      </c>
      <c r="B36" s="90" t="s">
        <v>199</v>
      </c>
      <c r="C36" s="87"/>
      <c r="D36" s="33" t="s">
        <v>18</v>
      </c>
      <c r="E36" s="14">
        <v>790</v>
      </c>
      <c r="F36" s="14">
        <v>800</v>
      </c>
      <c r="G36" s="9">
        <v>790</v>
      </c>
      <c r="H36" s="88">
        <v>790</v>
      </c>
      <c r="J36" s="42">
        <f t="shared" ref="J36" si="3">F36/E36-1</f>
        <v>1.2658227848101333E-2</v>
      </c>
    </row>
    <row r="37" spans="1:10" x14ac:dyDescent="0.3">
      <c r="A37" s="139" t="s">
        <v>190</v>
      </c>
      <c r="B37" s="90" t="s">
        <v>199</v>
      </c>
      <c r="C37" s="87"/>
      <c r="D37" s="35" t="s">
        <v>142</v>
      </c>
      <c r="E37" s="14">
        <v>39</v>
      </c>
      <c r="F37" s="14">
        <v>40</v>
      </c>
      <c r="G37" s="9">
        <v>39</v>
      </c>
      <c r="H37" s="88">
        <v>39</v>
      </c>
      <c r="J37" s="42">
        <f t="shared" ref="J37:J38" si="4">F37/E37-1</f>
        <v>2.564102564102555E-2</v>
      </c>
    </row>
    <row r="38" spans="1:10" x14ac:dyDescent="0.3">
      <c r="A38" s="33" t="s">
        <v>203</v>
      </c>
      <c r="B38" s="211" t="s">
        <v>17</v>
      </c>
      <c r="C38" s="212"/>
      <c r="D38" s="35" t="s">
        <v>41</v>
      </c>
      <c r="E38" s="16">
        <v>70</v>
      </c>
      <c r="F38" s="16">
        <v>70</v>
      </c>
      <c r="G38" s="9"/>
      <c r="H38" s="213"/>
      <c r="J38" s="42">
        <f t="shared" si="4"/>
        <v>0</v>
      </c>
    </row>
    <row r="39" spans="1:10" x14ac:dyDescent="0.3">
      <c r="A39" s="20" t="s">
        <v>20</v>
      </c>
      <c r="B39" s="214" t="s">
        <v>17</v>
      </c>
      <c r="C39" s="8"/>
      <c r="D39" s="8" t="s">
        <v>41</v>
      </c>
      <c r="E39" s="9">
        <v>9</v>
      </c>
      <c r="F39" s="9">
        <v>9</v>
      </c>
      <c r="G39" s="9"/>
      <c r="H39" s="10"/>
      <c r="J39" s="42">
        <f t="shared" si="0"/>
        <v>0</v>
      </c>
    </row>
    <row r="40" spans="1:10" ht="15" thickBot="1" x14ac:dyDescent="0.35">
      <c r="A40" s="11" t="s">
        <v>45</v>
      </c>
      <c r="B40" s="12" t="s">
        <v>17</v>
      </c>
      <c r="C40" s="13"/>
      <c r="D40" s="8" t="s">
        <v>41</v>
      </c>
      <c r="E40" s="14">
        <v>15</v>
      </c>
      <c r="F40" s="14">
        <v>20</v>
      </c>
      <c r="G40" s="9">
        <v>15</v>
      </c>
      <c r="H40" s="10">
        <v>15</v>
      </c>
      <c r="J40" s="42">
        <f t="shared" si="0"/>
        <v>0.33333333333333326</v>
      </c>
    </row>
    <row r="41" spans="1:10" ht="15" thickBot="1" x14ac:dyDescent="0.35">
      <c r="A41" s="245" t="s">
        <v>21</v>
      </c>
      <c r="B41" s="246"/>
      <c r="C41" s="246"/>
      <c r="D41" s="246"/>
      <c r="E41" s="246"/>
      <c r="F41" s="246"/>
      <c r="G41" s="246"/>
      <c r="H41" s="247"/>
      <c r="J41" s="42" t="e">
        <f t="shared" si="0"/>
        <v>#DIV/0!</v>
      </c>
    </row>
    <row r="42" spans="1:10" x14ac:dyDescent="0.3">
      <c r="A42" s="43" t="s">
        <v>59</v>
      </c>
      <c r="B42" s="39" t="s">
        <v>22</v>
      </c>
      <c r="C42" s="39" t="s">
        <v>23</v>
      </c>
      <c r="D42" s="40" t="s">
        <v>57</v>
      </c>
      <c r="E42" s="40">
        <v>350</v>
      </c>
      <c r="F42" s="40">
        <v>400</v>
      </c>
      <c r="G42" s="40">
        <v>400</v>
      </c>
      <c r="H42" s="67">
        <v>400</v>
      </c>
      <c r="J42" s="42">
        <f t="shared" si="0"/>
        <v>0.14285714285714279</v>
      </c>
    </row>
    <row r="43" spans="1:10" x14ac:dyDescent="0.3">
      <c r="A43" s="43" t="s">
        <v>59</v>
      </c>
      <c r="B43" s="39" t="s">
        <v>22</v>
      </c>
      <c r="C43" s="39" t="s">
        <v>23</v>
      </c>
      <c r="D43" s="40" t="s">
        <v>123</v>
      </c>
      <c r="E43" s="40">
        <v>20</v>
      </c>
      <c r="F43" s="40">
        <v>20</v>
      </c>
      <c r="G43" s="40"/>
      <c r="H43" s="67"/>
      <c r="J43" s="42">
        <f t="shared" si="0"/>
        <v>0</v>
      </c>
    </row>
    <row r="44" spans="1:10" x14ac:dyDescent="0.3">
      <c r="A44" s="19" t="s">
        <v>24</v>
      </c>
      <c r="B44" s="33" t="s">
        <v>65</v>
      </c>
      <c r="C44" s="20" t="s">
        <v>61</v>
      </c>
      <c r="D44" s="21" t="s">
        <v>70</v>
      </c>
      <c r="E44" s="141">
        <v>10</v>
      </c>
      <c r="F44" s="141">
        <v>12</v>
      </c>
      <c r="G44" s="220">
        <v>10</v>
      </c>
      <c r="H44" s="70">
        <v>10</v>
      </c>
      <c r="J44" s="42">
        <f t="shared" si="0"/>
        <v>0.19999999999999996</v>
      </c>
    </row>
    <row r="45" spans="1:10" x14ac:dyDescent="0.3">
      <c r="A45" s="20" t="s">
        <v>213</v>
      </c>
      <c r="B45" s="33" t="s">
        <v>65</v>
      </c>
      <c r="C45" s="216" t="s">
        <v>29</v>
      </c>
      <c r="D45" s="21" t="s">
        <v>41</v>
      </c>
      <c r="E45" s="21">
        <v>20</v>
      </c>
      <c r="F45" s="21">
        <v>20</v>
      </c>
      <c r="G45" s="21"/>
      <c r="H45" s="219"/>
      <c r="J45" s="42">
        <f t="shared" ref="J45" si="5">F45/E45-1</f>
        <v>0</v>
      </c>
    </row>
    <row r="46" spans="1:10" x14ac:dyDescent="0.3">
      <c r="A46" s="20" t="s">
        <v>213</v>
      </c>
      <c r="B46" s="33" t="s">
        <v>65</v>
      </c>
      <c r="C46" s="216" t="s">
        <v>25</v>
      </c>
      <c r="D46" s="21" t="s">
        <v>41</v>
      </c>
      <c r="E46" s="21">
        <v>15</v>
      </c>
      <c r="F46" s="21">
        <v>15</v>
      </c>
      <c r="G46" s="21"/>
      <c r="H46" s="219"/>
      <c r="J46" s="42">
        <f t="shared" si="0"/>
        <v>0</v>
      </c>
    </row>
    <row r="47" spans="1:10" x14ac:dyDescent="0.3">
      <c r="A47" s="38" t="s">
        <v>163</v>
      </c>
      <c r="B47" s="50" t="s">
        <v>17</v>
      </c>
      <c r="C47" s="50" t="s">
        <v>61</v>
      </c>
      <c r="D47" s="47" t="s">
        <v>41</v>
      </c>
      <c r="E47" s="5">
        <v>7</v>
      </c>
      <c r="F47" s="5">
        <v>7</v>
      </c>
      <c r="G47" s="5"/>
      <c r="H47" s="70"/>
      <c r="J47" s="42">
        <f t="shared" si="0"/>
        <v>0</v>
      </c>
    </row>
    <row r="48" spans="1:10" s="157" customFormat="1" x14ac:dyDescent="0.3">
      <c r="A48" s="138" t="s">
        <v>245</v>
      </c>
      <c r="B48" s="20" t="s">
        <v>225</v>
      </c>
      <c r="C48" s="84" t="s">
        <v>226</v>
      </c>
      <c r="D48" s="41" t="s">
        <v>73</v>
      </c>
      <c r="E48" s="21">
        <v>800</v>
      </c>
      <c r="F48" s="21">
        <v>900</v>
      </c>
      <c r="G48" s="21">
        <v>850</v>
      </c>
      <c r="H48" s="64">
        <v>850</v>
      </c>
      <c r="J48" s="42">
        <f t="shared" ref="J48:J49" si="6">F48/E48-1</f>
        <v>0.125</v>
      </c>
    </row>
    <row r="49" spans="1:10" s="157" customFormat="1" x14ac:dyDescent="0.3">
      <c r="A49" s="138" t="s">
        <v>245</v>
      </c>
      <c r="B49" s="20" t="s">
        <v>225</v>
      </c>
      <c r="C49" s="84" t="s">
        <v>228</v>
      </c>
      <c r="D49" s="41" t="s">
        <v>73</v>
      </c>
      <c r="E49" s="21">
        <v>950</v>
      </c>
      <c r="F49" s="21">
        <v>950</v>
      </c>
      <c r="G49" s="21"/>
      <c r="H49" s="64"/>
      <c r="J49" s="42">
        <f t="shared" si="6"/>
        <v>0</v>
      </c>
    </row>
    <row r="50" spans="1:10" s="157" customFormat="1" x14ac:dyDescent="0.3">
      <c r="A50" s="138" t="s">
        <v>245</v>
      </c>
      <c r="B50" s="20" t="s">
        <v>225</v>
      </c>
      <c r="C50" s="84" t="s">
        <v>227</v>
      </c>
      <c r="D50" s="41" t="s">
        <v>73</v>
      </c>
      <c r="E50" s="21">
        <v>750</v>
      </c>
      <c r="F50" s="21">
        <v>750</v>
      </c>
      <c r="G50" s="21"/>
      <c r="H50" s="64"/>
      <c r="J50" s="42">
        <f t="shared" ref="J50" si="7">F50/E50-1</f>
        <v>0</v>
      </c>
    </row>
    <row r="51" spans="1:10" s="157" customFormat="1" x14ac:dyDescent="0.3">
      <c r="A51" s="138" t="s">
        <v>152</v>
      </c>
      <c r="B51" s="20" t="s">
        <v>225</v>
      </c>
      <c r="C51" s="84" t="s">
        <v>29</v>
      </c>
      <c r="D51" s="41" t="s">
        <v>41</v>
      </c>
      <c r="E51" s="21">
        <v>20</v>
      </c>
      <c r="F51" s="21">
        <v>25</v>
      </c>
      <c r="G51" s="21">
        <v>23</v>
      </c>
      <c r="H51" s="64">
        <v>23</v>
      </c>
      <c r="J51" s="42">
        <f t="shared" ref="J51:J52" si="8">F51/E51-1</f>
        <v>0.25</v>
      </c>
    </row>
    <row r="52" spans="1:10" x14ac:dyDescent="0.3">
      <c r="A52" s="138" t="s">
        <v>198</v>
      </c>
      <c r="B52" s="33" t="s">
        <v>207</v>
      </c>
      <c r="C52" s="84" t="s">
        <v>25</v>
      </c>
      <c r="D52" s="41" t="s">
        <v>73</v>
      </c>
      <c r="E52" s="16">
        <v>850</v>
      </c>
      <c r="F52" s="16">
        <v>900</v>
      </c>
      <c r="G52" s="9">
        <v>850</v>
      </c>
      <c r="H52" s="53">
        <v>850</v>
      </c>
      <c r="J52" s="42">
        <f t="shared" si="8"/>
        <v>5.8823529411764719E-2</v>
      </c>
    </row>
    <row r="53" spans="1:10" x14ac:dyDescent="0.3">
      <c r="A53" s="138" t="s">
        <v>246</v>
      </c>
      <c r="B53" s="33" t="s">
        <v>225</v>
      </c>
      <c r="C53" s="84" t="s">
        <v>227</v>
      </c>
      <c r="D53" s="41" t="s">
        <v>73</v>
      </c>
      <c r="E53" s="16">
        <v>850</v>
      </c>
      <c r="F53" s="16">
        <v>850</v>
      </c>
      <c r="G53" s="9"/>
      <c r="H53" s="53"/>
      <c r="J53" s="42">
        <f t="shared" si="0"/>
        <v>0</v>
      </c>
    </row>
    <row r="54" spans="1:10" x14ac:dyDescent="0.3">
      <c r="A54" s="138" t="s">
        <v>198</v>
      </c>
      <c r="B54" s="33" t="s">
        <v>225</v>
      </c>
      <c r="C54" s="84" t="s">
        <v>25</v>
      </c>
      <c r="D54" s="41" t="s">
        <v>41</v>
      </c>
      <c r="E54" s="16">
        <v>20</v>
      </c>
      <c r="F54" s="16">
        <v>23</v>
      </c>
      <c r="G54" s="9">
        <v>22</v>
      </c>
      <c r="H54" s="53">
        <v>22</v>
      </c>
      <c r="J54" s="42">
        <f t="shared" ref="J54" si="9">F54/E54-1</f>
        <v>0.14999999999999991</v>
      </c>
    </row>
    <row r="55" spans="1:10" x14ac:dyDescent="0.3">
      <c r="A55" s="7" t="s">
        <v>62</v>
      </c>
      <c r="B55" s="55" t="s">
        <v>17</v>
      </c>
      <c r="C55" s="20" t="s">
        <v>77</v>
      </c>
      <c r="D55" s="16" t="s">
        <v>176</v>
      </c>
      <c r="E55" s="16">
        <v>20</v>
      </c>
      <c r="F55" s="16">
        <v>25</v>
      </c>
      <c r="G55" s="9">
        <v>25</v>
      </c>
      <c r="H55" s="53">
        <v>25</v>
      </c>
      <c r="J55" s="42">
        <f t="shared" si="0"/>
        <v>0.25</v>
      </c>
    </row>
    <row r="56" spans="1:10" x14ac:dyDescent="0.3">
      <c r="A56" s="7" t="s">
        <v>62</v>
      </c>
      <c r="B56" s="55" t="s">
        <v>17</v>
      </c>
      <c r="C56" s="20" t="s">
        <v>25</v>
      </c>
      <c r="D56" s="16" t="s">
        <v>244</v>
      </c>
      <c r="E56" s="16">
        <v>30</v>
      </c>
      <c r="F56" s="16">
        <v>30</v>
      </c>
      <c r="G56" s="9"/>
      <c r="H56" s="53"/>
      <c r="J56" s="42">
        <f t="shared" ref="J56" si="10">F56/E56-1</f>
        <v>0</v>
      </c>
    </row>
    <row r="57" spans="1:10" x14ac:dyDescent="0.3">
      <c r="A57" s="7" t="s">
        <v>26</v>
      </c>
      <c r="B57" s="55" t="s">
        <v>17</v>
      </c>
      <c r="C57" s="159" t="s">
        <v>77</v>
      </c>
      <c r="D57" s="16" t="s">
        <v>144</v>
      </c>
      <c r="E57" s="16">
        <v>175</v>
      </c>
      <c r="F57" s="16">
        <v>175</v>
      </c>
      <c r="G57" s="9"/>
      <c r="H57" s="53"/>
      <c r="J57" s="42">
        <f t="shared" si="0"/>
        <v>0</v>
      </c>
    </row>
    <row r="58" spans="1:10" x14ac:dyDescent="0.3">
      <c r="A58" s="7" t="s">
        <v>26</v>
      </c>
      <c r="B58" s="55" t="s">
        <v>17</v>
      </c>
      <c r="C58" s="159" t="s">
        <v>25</v>
      </c>
      <c r="D58" s="16" t="s">
        <v>41</v>
      </c>
      <c r="E58" s="16">
        <v>10</v>
      </c>
      <c r="F58" s="16">
        <v>10</v>
      </c>
      <c r="G58" s="9"/>
      <c r="H58" s="53"/>
      <c r="J58" s="42">
        <f t="shared" ref="J58" si="11">F58/E58-1</f>
        <v>0</v>
      </c>
    </row>
    <row r="59" spans="1:10" x14ac:dyDescent="0.3">
      <c r="A59" s="17" t="s">
        <v>79</v>
      </c>
      <c r="B59" s="163" t="s">
        <v>17</v>
      </c>
      <c r="C59" s="164" t="s">
        <v>29</v>
      </c>
      <c r="D59" s="141" t="s">
        <v>64</v>
      </c>
      <c r="E59" s="141">
        <v>180</v>
      </c>
      <c r="F59" s="141">
        <v>200</v>
      </c>
      <c r="G59" s="51">
        <v>200</v>
      </c>
      <c r="H59" s="56">
        <v>200</v>
      </c>
      <c r="J59" s="42">
        <f t="shared" ref="J59" si="12">F59/E59-1</f>
        <v>0.11111111111111116</v>
      </c>
    </row>
    <row r="60" spans="1:10" x14ac:dyDescent="0.3">
      <c r="A60" s="17" t="s">
        <v>79</v>
      </c>
      <c r="B60" s="163" t="s">
        <v>17</v>
      </c>
      <c r="C60" s="164" t="s">
        <v>29</v>
      </c>
      <c r="D60" s="141" t="s">
        <v>30</v>
      </c>
      <c r="E60" s="141">
        <v>100</v>
      </c>
      <c r="F60" s="141">
        <v>100</v>
      </c>
      <c r="G60" s="51"/>
      <c r="H60" s="56"/>
      <c r="J60" s="42">
        <f t="shared" si="0"/>
        <v>0</v>
      </c>
    </row>
    <row r="61" spans="1:10" x14ac:dyDescent="0.3">
      <c r="A61" s="44" t="s">
        <v>79</v>
      </c>
      <c r="B61" s="55" t="s">
        <v>17</v>
      </c>
      <c r="C61" s="37" t="s">
        <v>61</v>
      </c>
      <c r="D61" s="14" t="s">
        <v>91</v>
      </c>
      <c r="E61" s="14">
        <v>10</v>
      </c>
      <c r="F61" s="14">
        <v>10</v>
      </c>
      <c r="G61" s="14"/>
      <c r="H61" s="68"/>
      <c r="J61" s="42">
        <f t="shared" si="0"/>
        <v>0</v>
      </c>
    </row>
    <row r="62" spans="1:10" x14ac:dyDescent="0.3">
      <c r="A62" s="3" t="s">
        <v>79</v>
      </c>
      <c r="B62" s="54" t="s">
        <v>17</v>
      </c>
      <c r="C62" s="33" t="s">
        <v>61</v>
      </c>
      <c r="D62" s="21" t="s">
        <v>108</v>
      </c>
      <c r="E62" s="21">
        <v>20</v>
      </c>
      <c r="F62" s="21">
        <v>20</v>
      </c>
      <c r="G62" s="93"/>
      <c r="H62" s="70"/>
      <c r="J62" s="42">
        <f t="shared" si="0"/>
        <v>0</v>
      </c>
    </row>
    <row r="63" spans="1:10" x14ac:dyDescent="0.3">
      <c r="A63" s="19" t="s">
        <v>79</v>
      </c>
      <c r="B63" s="33" t="s">
        <v>17</v>
      </c>
      <c r="C63" s="33" t="s">
        <v>29</v>
      </c>
      <c r="D63" s="21" t="s">
        <v>169</v>
      </c>
      <c r="E63" s="21">
        <v>5</v>
      </c>
      <c r="F63" s="21">
        <v>5</v>
      </c>
      <c r="G63" s="21"/>
      <c r="H63" s="64"/>
      <c r="J63" s="42">
        <f t="shared" si="0"/>
        <v>0</v>
      </c>
    </row>
    <row r="64" spans="1:10" x14ac:dyDescent="0.3">
      <c r="A64" s="19" t="s">
        <v>212</v>
      </c>
      <c r="B64" s="33" t="s">
        <v>65</v>
      </c>
      <c r="C64" s="33" t="s">
        <v>29</v>
      </c>
      <c r="D64" s="21" t="s">
        <v>41</v>
      </c>
      <c r="E64" s="21">
        <v>20</v>
      </c>
      <c r="F64" s="21">
        <v>20</v>
      </c>
      <c r="G64" s="21"/>
      <c r="H64" s="64"/>
      <c r="J64" s="42">
        <f t="shared" ref="J64" si="13">F64/E64-1</f>
        <v>0</v>
      </c>
    </row>
    <row r="65" spans="1:10" x14ac:dyDescent="0.3">
      <c r="A65" s="19" t="s">
        <v>212</v>
      </c>
      <c r="B65" s="33" t="s">
        <v>65</v>
      </c>
      <c r="C65" s="33" t="s">
        <v>25</v>
      </c>
      <c r="D65" s="21" t="s">
        <v>41</v>
      </c>
      <c r="E65" s="21">
        <v>15</v>
      </c>
      <c r="F65" s="21">
        <v>15</v>
      </c>
      <c r="G65" s="21"/>
      <c r="H65" s="64"/>
      <c r="J65" s="42">
        <f t="shared" si="0"/>
        <v>0</v>
      </c>
    </row>
    <row r="66" spans="1:10" x14ac:dyDescent="0.3">
      <c r="A66" s="19" t="s">
        <v>172</v>
      </c>
      <c r="B66" s="33" t="s">
        <v>65</v>
      </c>
      <c r="C66" s="33" t="s">
        <v>61</v>
      </c>
      <c r="D66" s="21" t="s">
        <v>170</v>
      </c>
      <c r="E66" s="21">
        <v>4</v>
      </c>
      <c r="F66" s="21">
        <v>7</v>
      </c>
      <c r="G66" s="21">
        <v>5</v>
      </c>
      <c r="H66" s="64">
        <v>5</v>
      </c>
      <c r="J66" s="42">
        <f t="shared" si="0"/>
        <v>0.75</v>
      </c>
    </row>
    <row r="67" spans="1:10" x14ac:dyDescent="0.3">
      <c r="A67" s="32" t="s">
        <v>72</v>
      </c>
      <c r="B67" s="33" t="s">
        <v>65</v>
      </c>
      <c r="C67" s="33"/>
      <c r="D67" s="21" t="s">
        <v>66</v>
      </c>
      <c r="E67" s="21">
        <v>3</v>
      </c>
      <c r="F67" s="21">
        <v>5</v>
      </c>
      <c r="G67" s="21">
        <v>3</v>
      </c>
      <c r="H67" s="64">
        <v>3</v>
      </c>
      <c r="J67" s="42">
        <f t="shared" si="0"/>
        <v>0.66666666666666674</v>
      </c>
    </row>
    <row r="68" spans="1:10" x14ac:dyDescent="0.3">
      <c r="A68" s="32" t="s">
        <v>94</v>
      </c>
      <c r="B68" s="33" t="s">
        <v>17</v>
      </c>
      <c r="C68" s="33" t="s">
        <v>61</v>
      </c>
      <c r="D68" s="21" t="s">
        <v>95</v>
      </c>
      <c r="E68" s="21">
        <v>20</v>
      </c>
      <c r="F68" s="21">
        <v>25</v>
      </c>
      <c r="G68" s="21">
        <v>25</v>
      </c>
      <c r="H68" s="64">
        <v>25</v>
      </c>
      <c r="J68" s="42">
        <f t="shared" si="0"/>
        <v>0.25</v>
      </c>
    </row>
    <row r="69" spans="1:10" x14ac:dyDescent="0.3">
      <c r="A69" s="32" t="s">
        <v>184</v>
      </c>
      <c r="B69" s="33" t="s">
        <v>17</v>
      </c>
      <c r="C69" s="33"/>
      <c r="D69" s="21" t="s">
        <v>153</v>
      </c>
      <c r="E69" s="21">
        <v>4</v>
      </c>
      <c r="F69" s="21">
        <v>4</v>
      </c>
      <c r="G69" s="21"/>
      <c r="H69" s="64"/>
      <c r="J69" s="42">
        <f t="shared" si="0"/>
        <v>0</v>
      </c>
    </row>
    <row r="70" spans="1:10" x14ac:dyDescent="0.3">
      <c r="A70" s="43" t="s">
        <v>27</v>
      </c>
      <c r="B70" s="39" t="s">
        <v>65</v>
      </c>
      <c r="C70" s="39"/>
      <c r="D70" s="40" t="s">
        <v>144</v>
      </c>
      <c r="E70" s="40">
        <v>175</v>
      </c>
      <c r="F70" s="40">
        <v>200</v>
      </c>
      <c r="G70" s="40">
        <v>200</v>
      </c>
      <c r="H70" s="67">
        <v>200</v>
      </c>
      <c r="J70" s="42">
        <f t="shared" si="0"/>
        <v>0.14285714285714279</v>
      </c>
    </row>
    <row r="71" spans="1:10" x14ac:dyDescent="0.3">
      <c r="A71" s="44" t="s">
        <v>27</v>
      </c>
      <c r="B71" s="52" t="s">
        <v>65</v>
      </c>
      <c r="C71" s="52"/>
      <c r="D71" s="14" t="s">
        <v>41</v>
      </c>
      <c r="E71" s="14">
        <v>10</v>
      </c>
      <c r="F71" s="14">
        <v>10</v>
      </c>
      <c r="G71" s="14"/>
      <c r="H71" s="68"/>
      <c r="J71" s="42">
        <f t="shared" si="0"/>
        <v>0</v>
      </c>
    </row>
    <row r="72" spans="1:10" x14ac:dyDescent="0.3">
      <c r="A72" s="45" t="s">
        <v>75</v>
      </c>
      <c r="B72" s="52" t="s">
        <v>65</v>
      </c>
      <c r="C72" s="46" t="s">
        <v>29</v>
      </c>
      <c r="D72" s="47" t="s">
        <v>154</v>
      </c>
      <c r="E72" s="47">
        <v>20</v>
      </c>
      <c r="F72" s="47">
        <v>20</v>
      </c>
      <c r="G72" s="40"/>
      <c r="H72" s="67"/>
      <c r="J72" s="42">
        <f t="shared" si="0"/>
        <v>0</v>
      </c>
    </row>
    <row r="73" spans="1:10" x14ac:dyDescent="0.3">
      <c r="A73" s="45" t="s">
        <v>75</v>
      </c>
      <c r="B73" s="52" t="s">
        <v>65</v>
      </c>
      <c r="C73" s="46" t="s">
        <v>25</v>
      </c>
      <c r="D73" s="47" t="s">
        <v>153</v>
      </c>
      <c r="E73" s="47">
        <v>15</v>
      </c>
      <c r="F73" s="47">
        <v>15</v>
      </c>
      <c r="G73" s="40"/>
      <c r="H73" s="67"/>
      <c r="J73" s="42">
        <f t="shared" si="0"/>
        <v>0</v>
      </c>
    </row>
    <row r="74" spans="1:10" x14ac:dyDescent="0.3">
      <c r="A74" s="45" t="s">
        <v>75</v>
      </c>
      <c r="B74" s="52" t="s">
        <v>65</v>
      </c>
      <c r="C74" s="46" t="s">
        <v>77</v>
      </c>
      <c r="D74" s="47" t="s">
        <v>153</v>
      </c>
      <c r="E74" s="47">
        <v>10</v>
      </c>
      <c r="F74" s="47">
        <v>10</v>
      </c>
      <c r="G74" s="40"/>
      <c r="H74" s="67"/>
      <c r="J74" s="42">
        <f t="shared" ref="J74" si="14">F74/E74-1</f>
        <v>0</v>
      </c>
    </row>
    <row r="75" spans="1:10" x14ac:dyDescent="0.3">
      <c r="A75" s="49" t="s">
        <v>50</v>
      </c>
      <c r="B75" s="46" t="s">
        <v>65</v>
      </c>
      <c r="C75" s="46" t="s">
        <v>29</v>
      </c>
      <c r="D75" s="47" t="s">
        <v>210</v>
      </c>
      <c r="E75" s="47">
        <v>150</v>
      </c>
      <c r="F75" s="47">
        <v>160</v>
      </c>
      <c r="G75" s="47">
        <v>150</v>
      </c>
      <c r="H75" s="69">
        <v>150</v>
      </c>
      <c r="J75" s="42">
        <f t="shared" ref="J75" si="15">F75/E75-1</f>
        <v>6.6666666666666652E-2</v>
      </c>
    </row>
    <row r="76" spans="1:10" x14ac:dyDescent="0.3">
      <c r="A76" s="45" t="s">
        <v>60</v>
      </c>
      <c r="B76" s="46" t="s">
        <v>17</v>
      </c>
      <c r="C76" s="46" t="s">
        <v>61</v>
      </c>
      <c r="D76" s="47" t="s">
        <v>41</v>
      </c>
      <c r="E76" s="47">
        <v>6</v>
      </c>
      <c r="F76" s="47">
        <v>10</v>
      </c>
      <c r="G76" s="47">
        <v>8</v>
      </c>
      <c r="H76" s="69">
        <v>8</v>
      </c>
      <c r="J76" s="42">
        <f t="shared" si="0"/>
        <v>0.66666666666666674</v>
      </c>
    </row>
    <row r="77" spans="1:10" x14ac:dyDescent="0.3">
      <c r="A77" s="49" t="s">
        <v>48</v>
      </c>
      <c r="B77" s="50" t="s">
        <v>28</v>
      </c>
      <c r="C77" s="50" t="s">
        <v>29</v>
      </c>
      <c r="D77" s="47" t="s">
        <v>13</v>
      </c>
      <c r="E77" s="47">
        <v>400</v>
      </c>
      <c r="F77" s="47">
        <v>500</v>
      </c>
      <c r="G77" s="47">
        <v>450</v>
      </c>
      <c r="H77" s="69">
        <v>450</v>
      </c>
      <c r="J77" s="42">
        <f t="shared" si="0"/>
        <v>0.25</v>
      </c>
    </row>
    <row r="78" spans="1:10" x14ac:dyDescent="0.3">
      <c r="A78" s="49" t="s">
        <v>48</v>
      </c>
      <c r="B78" s="50" t="s">
        <v>28</v>
      </c>
      <c r="C78" s="50" t="s">
        <v>25</v>
      </c>
      <c r="D78" s="47" t="s">
        <v>13</v>
      </c>
      <c r="E78" s="47">
        <v>150</v>
      </c>
      <c r="F78" s="47">
        <v>200</v>
      </c>
      <c r="G78" s="47">
        <v>200</v>
      </c>
      <c r="H78" s="69">
        <v>200</v>
      </c>
      <c r="J78" s="42">
        <f t="shared" ref="J78" si="16">F78/E78-1</f>
        <v>0.33333333333333326</v>
      </c>
    </row>
    <row r="79" spans="1:10" x14ac:dyDescent="0.3">
      <c r="A79" s="49" t="s">
        <v>48</v>
      </c>
      <c r="B79" s="50" t="s">
        <v>28</v>
      </c>
      <c r="C79" s="50" t="s">
        <v>29</v>
      </c>
      <c r="D79" s="47" t="s">
        <v>41</v>
      </c>
      <c r="E79" s="47">
        <v>7</v>
      </c>
      <c r="F79" s="47">
        <v>8</v>
      </c>
      <c r="G79" s="47">
        <v>8</v>
      </c>
      <c r="H79" s="69">
        <v>8</v>
      </c>
      <c r="J79" s="42">
        <f t="shared" si="0"/>
        <v>0.14285714285714279</v>
      </c>
    </row>
    <row r="80" spans="1:10" x14ac:dyDescent="0.3">
      <c r="A80" s="32" t="s">
        <v>124</v>
      </c>
      <c r="B80" s="204" t="s">
        <v>109</v>
      </c>
      <c r="C80" s="33" t="s">
        <v>29</v>
      </c>
      <c r="D80" s="203" t="s">
        <v>80</v>
      </c>
      <c r="E80" s="21">
        <v>10</v>
      </c>
      <c r="F80" s="21">
        <v>10</v>
      </c>
      <c r="G80" s="21"/>
      <c r="H80" s="64"/>
      <c r="J80" s="42">
        <f t="shared" si="0"/>
        <v>0</v>
      </c>
    </row>
    <row r="81" spans="1:10" x14ac:dyDescent="0.3">
      <c r="A81" s="32" t="s">
        <v>124</v>
      </c>
      <c r="B81" s="204" t="s">
        <v>109</v>
      </c>
      <c r="C81" s="33" t="s">
        <v>25</v>
      </c>
      <c r="D81" s="203" t="s">
        <v>229</v>
      </c>
      <c r="E81" s="21">
        <v>7</v>
      </c>
      <c r="F81" s="21">
        <v>7</v>
      </c>
      <c r="G81" s="21"/>
      <c r="H81" s="64"/>
      <c r="J81" s="42">
        <f t="shared" ref="J81:J82" si="17">F81/E81-1</f>
        <v>0</v>
      </c>
    </row>
    <row r="82" spans="1:10" x14ac:dyDescent="0.3">
      <c r="A82" s="32" t="s">
        <v>124</v>
      </c>
      <c r="B82" s="204" t="s">
        <v>109</v>
      </c>
      <c r="C82" s="33" t="s">
        <v>77</v>
      </c>
      <c r="D82" s="203" t="s">
        <v>230</v>
      </c>
      <c r="E82" s="21">
        <v>5</v>
      </c>
      <c r="F82" s="21">
        <v>5</v>
      </c>
      <c r="G82" s="21"/>
      <c r="H82" s="64"/>
      <c r="J82" s="42">
        <f t="shared" si="17"/>
        <v>0</v>
      </c>
    </row>
    <row r="83" spans="1:10" x14ac:dyDescent="0.3">
      <c r="A83" s="20" t="s">
        <v>71</v>
      </c>
      <c r="B83" s="204" t="s">
        <v>17</v>
      </c>
      <c r="C83" s="33" t="s">
        <v>29</v>
      </c>
      <c r="D83" s="203" t="s">
        <v>13</v>
      </c>
      <c r="E83" s="21">
        <v>200</v>
      </c>
      <c r="F83" s="21">
        <v>250</v>
      </c>
      <c r="G83" s="93">
        <v>250</v>
      </c>
      <c r="H83" s="70">
        <v>250</v>
      </c>
      <c r="J83" s="42">
        <f t="shared" ref="J83" si="18">F83/E83-1</f>
        <v>0.25</v>
      </c>
    </row>
    <row r="84" spans="1:10" x14ac:dyDescent="0.3">
      <c r="A84" s="11" t="s">
        <v>71</v>
      </c>
      <c r="B84" s="18" t="s">
        <v>17</v>
      </c>
      <c r="C84" s="12" t="s">
        <v>29</v>
      </c>
      <c r="D84" s="47" t="s">
        <v>195</v>
      </c>
      <c r="E84" s="15">
        <v>5</v>
      </c>
      <c r="F84" s="15">
        <v>6</v>
      </c>
      <c r="G84" s="9">
        <v>5</v>
      </c>
      <c r="H84" s="53">
        <v>5</v>
      </c>
      <c r="J84" s="42">
        <f t="shared" ref="J84" si="19">F84/E84-1</f>
        <v>0.19999999999999996</v>
      </c>
    </row>
    <row r="85" spans="1:10" x14ac:dyDescent="0.3">
      <c r="A85" s="17" t="s">
        <v>189</v>
      </c>
      <c r="B85" s="18" t="s">
        <v>65</v>
      </c>
      <c r="C85" s="202"/>
      <c r="D85" s="21" t="s">
        <v>170</v>
      </c>
      <c r="E85" s="51">
        <v>5</v>
      </c>
      <c r="F85" s="16">
        <v>5</v>
      </c>
      <c r="G85" s="9"/>
      <c r="H85" s="53"/>
      <c r="J85" s="42">
        <f t="shared" ref="J85:J86" si="20">F85/E85-1</f>
        <v>0</v>
      </c>
    </row>
    <row r="86" spans="1:10" x14ac:dyDescent="0.3">
      <c r="A86" s="17" t="s">
        <v>196</v>
      </c>
      <c r="B86" s="18" t="s">
        <v>17</v>
      </c>
      <c r="C86" s="202" t="s">
        <v>25</v>
      </c>
      <c r="D86" s="21" t="s">
        <v>197</v>
      </c>
      <c r="E86" s="51">
        <v>5</v>
      </c>
      <c r="F86" s="16">
        <v>5</v>
      </c>
      <c r="G86" s="9"/>
      <c r="H86" s="53"/>
      <c r="J86" s="42">
        <f t="shared" si="20"/>
        <v>0</v>
      </c>
    </row>
    <row r="87" spans="1:10" x14ac:dyDescent="0.3">
      <c r="A87" s="30" t="s">
        <v>55</v>
      </c>
      <c r="B87" s="31" t="s">
        <v>65</v>
      </c>
      <c r="C87" s="31" t="s">
        <v>61</v>
      </c>
      <c r="D87" s="15" t="s">
        <v>125</v>
      </c>
      <c r="E87" s="16">
        <v>200</v>
      </c>
      <c r="F87" s="16">
        <v>200</v>
      </c>
      <c r="G87" s="9"/>
      <c r="H87" s="53"/>
      <c r="J87" s="42">
        <f t="shared" si="0"/>
        <v>0</v>
      </c>
    </row>
    <row r="88" spans="1:10" x14ac:dyDescent="0.3">
      <c r="A88" s="30" t="s">
        <v>55</v>
      </c>
      <c r="B88" s="31" t="s">
        <v>65</v>
      </c>
      <c r="C88" s="31" t="s">
        <v>29</v>
      </c>
      <c r="D88" s="16" t="s">
        <v>138</v>
      </c>
      <c r="E88" s="16">
        <v>20</v>
      </c>
      <c r="F88" s="16">
        <v>20</v>
      </c>
      <c r="G88" s="16"/>
      <c r="H88" s="56"/>
      <c r="J88" s="42">
        <f t="shared" si="0"/>
        <v>0</v>
      </c>
    </row>
    <row r="89" spans="1:10" x14ac:dyDescent="0.3">
      <c r="A89" s="30" t="s">
        <v>55</v>
      </c>
      <c r="B89" s="31" t="s">
        <v>65</v>
      </c>
      <c r="C89" s="31" t="s">
        <v>25</v>
      </c>
      <c r="D89" s="16" t="s">
        <v>92</v>
      </c>
      <c r="E89" s="16">
        <v>15</v>
      </c>
      <c r="F89" s="16">
        <v>15</v>
      </c>
      <c r="G89" s="16"/>
      <c r="H89" s="56"/>
      <c r="J89" s="42">
        <f t="shared" si="0"/>
        <v>0</v>
      </c>
    </row>
    <row r="90" spans="1:10" x14ac:dyDescent="0.3">
      <c r="A90" s="30" t="s">
        <v>55</v>
      </c>
      <c r="B90" s="31" t="s">
        <v>65</v>
      </c>
      <c r="C90" s="31" t="s">
        <v>77</v>
      </c>
      <c r="D90" s="16" t="s">
        <v>161</v>
      </c>
      <c r="E90" s="16">
        <v>10</v>
      </c>
      <c r="F90" s="16">
        <v>10</v>
      </c>
      <c r="G90" s="16"/>
      <c r="H90" s="56"/>
      <c r="J90" s="42">
        <f t="shared" ref="J90:J91" si="21">F90/E90-1</f>
        <v>0</v>
      </c>
    </row>
    <row r="91" spans="1:10" x14ac:dyDescent="0.3">
      <c r="A91" s="36" t="s">
        <v>76</v>
      </c>
      <c r="B91" s="37" t="s">
        <v>65</v>
      </c>
      <c r="C91" s="31" t="s">
        <v>61</v>
      </c>
      <c r="D91" s="16" t="s">
        <v>185</v>
      </c>
      <c r="E91" s="16">
        <v>130</v>
      </c>
      <c r="F91" s="16">
        <v>150</v>
      </c>
      <c r="G91" s="16">
        <v>150</v>
      </c>
      <c r="H91" s="56">
        <v>150</v>
      </c>
      <c r="J91" s="42">
        <f t="shared" si="21"/>
        <v>0.15384615384615374</v>
      </c>
    </row>
    <row r="92" spans="1:10" x14ac:dyDescent="0.3">
      <c r="A92" s="36" t="s">
        <v>76</v>
      </c>
      <c r="B92" s="37" t="s">
        <v>65</v>
      </c>
      <c r="C92" s="31" t="s">
        <v>29</v>
      </c>
      <c r="D92" s="16" t="s">
        <v>67</v>
      </c>
      <c r="E92" s="16">
        <v>20</v>
      </c>
      <c r="F92" s="16">
        <v>20</v>
      </c>
      <c r="G92" s="16"/>
      <c r="H92" s="56"/>
      <c r="I92" s="74"/>
      <c r="J92" s="42">
        <f t="shared" si="0"/>
        <v>0</v>
      </c>
    </row>
    <row r="93" spans="1:10" x14ac:dyDescent="0.3">
      <c r="A93" s="36" t="s">
        <v>76</v>
      </c>
      <c r="B93" s="37" t="s">
        <v>65</v>
      </c>
      <c r="C93" s="31" t="s">
        <v>25</v>
      </c>
      <c r="D93" s="16" t="s">
        <v>68</v>
      </c>
      <c r="E93" s="16">
        <v>15</v>
      </c>
      <c r="F93" s="16">
        <v>15</v>
      </c>
      <c r="G93" s="16"/>
      <c r="H93" s="56"/>
      <c r="J93" s="42">
        <f t="shared" si="0"/>
        <v>0</v>
      </c>
    </row>
    <row r="94" spans="1:10" x14ac:dyDescent="0.3">
      <c r="A94" s="36" t="s">
        <v>76</v>
      </c>
      <c r="B94" s="37" t="s">
        <v>65</v>
      </c>
      <c r="C94" s="31" t="s">
        <v>77</v>
      </c>
      <c r="D94" s="16" t="s">
        <v>93</v>
      </c>
      <c r="E94" s="16">
        <v>10</v>
      </c>
      <c r="F94" s="16">
        <v>10</v>
      </c>
      <c r="G94" s="16"/>
      <c r="H94" s="56"/>
      <c r="J94" s="42">
        <f t="shared" si="0"/>
        <v>0</v>
      </c>
    </row>
    <row r="95" spans="1:10" x14ac:dyDescent="0.3">
      <c r="A95" s="30" t="s">
        <v>177</v>
      </c>
      <c r="B95" s="31" t="s">
        <v>17</v>
      </c>
      <c r="C95" s="18" t="s">
        <v>29</v>
      </c>
      <c r="D95" s="16" t="s">
        <v>41</v>
      </c>
      <c r="E95" s="16">
        <v>15</v>
      </c>
      <c r="F95" s="16">
        <v>15</v>
      </c>
      <c r="G95" s="9"/>
      <c r="H95" s="53"/>
      <c r="J95" s="42">
        <f t="shared" ref="J95" si="22">F95/E95-1</f>
        <v>0</v>
      </c>
    </row>
    <row r="96" spans="1:10" x14ac:dyDescent="0.3">
      <c r="A96" s="30" t="s">
        <v>54</v>
      </c>
      <c r="B96" s="31" t="s">
        <v>109</v>
      </c>
      <c r="C96" s="18" t="s">
        <v>29</v>
      </c>
      <c r="D96" s="16" t="s">
        <v>81</v>
      </c>
      <c r="E96" s="16">
        <v>160</v>
      </c>
      <c r="F96" s="16">
        <v>200</v>
      </c>
      <c r="G96" s="9">
        <v>180</v>
      </c>
      <c r="H96" s="53">
        <v>180</v>
      </c>
      <c r="J96" s="42">
        <f t="shared" si="0"/>
        <v>0.25</v>
      </c>
    </row>
    <row r="97" spans="1:10" x14ac:dyDescent="0.3">
      <c r="A97" s="30" t="s">
        <v>178</v>
      </c>
      <c r="B97" s="31" t="s">
        <v>109</v>
      </c>
      <c r="C97" s="31" t="s">
        <v>61</v>
      </c>
      <c r="D97" s="16" t="s">
        <v>41</v>
      </c>
      <c r="E97" s="16">
        <v>8</v>
      </c>
      <c r="F97" s="16">
        <v>8</v>
      </c>
      <c r="G97" s="16"/>
      <c r="H97" s="56"/>
      <c r="J97" s="42">
        <f t="shared" ref="J97:J98" si="23">F97/E97-1</f>
        <v>0</v>
      </c>
    </row>
    <row r="98" spans="1:10" x14ac:dyDescent="0.3">
      <c r="A98" s="30" t="s">
        <v>165</v>
      </c>
      <c r="B98" s="31" t="s">
        <v>109</v>
      </c>
      <c r="C98" s="18" t="s">
        <v>29</v>
      </c>
      <c r="D98" s="16" t="s">
        <v>81</v>
      </c>
      <c r="E98" s="16">
        <v>170</v>
      </c>
      <c r="F98" s="16">
        <v>170</v>
      </c>
      <c r="G98" s="9"/>
      <c r="H98" s="53"/>
      <c r="J98" s="42">
        <f t="shared" si="23"/>
        <v>0</v>
      </c>
    </row>
    <row r="99" spans="1:10" x14ac:dyDescent="0.3">
      <c r="A99" s="30" t="s">
        <v>165</v>
      </c>
      <c r="B99" s="31" t="s">
        <v>109</v>
      </c>
      <c r="C99" s="31" t="s">
        <v>61</v>
      </c>
      <c r="D99" s="16" t="s">
        <v>41</v>
      </c>
      <c r="E99" s="16">
        <v>8</v>
      </c>
      <c r="F99" s="16">
        <v>8</v>
      </c>
      <c r="G99" s="16"/>
      <c r="H99" s="56"/>
      <c r="J99" s="42">
        <f t="shared" si="0"/>
        <v>0</v>
      </c>
    </row>
    <row r="100" spans="1:10" x14ac:dyDescent="0.3">
      <c r="A100" s="30" t="s">
        <v>165</v>
      </c>
      <c r="B100" s="31" t="s">
        <v>109</v>
      </c>
      <c r="C100" s="18" t="s">
        <v>29</v>
      </c>
      <c r="D100" s="16" t="s">
        <v>231</v>
      </c>
      <c r="E100" s="16">
        <v>30</v>
      </c>
      <c r="F100" s="16">
        <v>30</v>
      </c>
      <c r="G100" s="9"/>
      <c r="H100" s="53"/>
      <c r="J100" s="42"/>
    </row>
    <row r="101" spans="1:10" x14ac:dyDescent="0.3">
      <c r="A101" s="30" t="s">
        <v>165</v>
      </c>
      <c r="B101" s="31" t="s">
        <v>109</v>
      </c>
      <c r="C101" s="31" t="s">
        <v>29</v>
      </c>
      <c r="D101" s="16" t="s">
        <v>232</v>
      </c>
      <c r="E101" s="16">
        <v>20</v>
      </c>
      <c r="F101" s="16">
        <v>20</v>
      </c>
      <c r="G101" s="16"/>
      <c r="H101" s="56"/>
      <c r="J101" s="42">
        <f t="shared" ref="J101" si="24">F101/E101-1</f>
        <v>0</v>
      </c>
    </row>
    <row r="102" spans="1:10" x14ac:dyDescent="0.3">
      <c r="A102" s="30" t="s">
        <v>165</v>
      </c>
      <c r="B102" s="31" t="s">
        <v>109</v>
      </c>
      <c r="C102" s="31" t="s">
        <v>29</v>
      </c>
      <c r="D102" s="16" t="s">
        <v>108</v>
      </c>
      <c r="E102" s="16">
        <v>10</v>
      </c>
      <c r="F102" s="16">
        <v>10</v>
      </c>
      <c r="G102" s="16"/>
      <c r="H102" s="56"/>
      <c r="J102" s="42">
        <f t="shared" ref="J102:J103" si="25">F102/E102-1</f>
        <v>0</v>
      </c>
    </row>
    <row r="103" spans="1:10" x14ac:dyDescent="0.3">
      <c r="A103" s="44" t="s">
        <v>31</v>
      </c>
      <c r="B103" s="37" t="s">
        <v>139</v>
      </c>
      <c r="C103" s="52" t="s">
        <v>61</v>
      </c>
      <c r="D103" s="14" t="s">
        <v>233</v>
      </c>
      <c r="E103" s="14">
        <v>400</v>
      </c>
      <c r="F103" s="14">
        <v>400</v>
      </c>
      <c r="G103" s="14"/>
      <c r="H103" s="68"/>
      <c r="J103" s="42">
        <f t="shared" si="25"/>
        <v>0</v>
      </c>
    </row>
    <row r="104" spans="1:10" x14ac:dyDescent="0.3">
      <c r="A104" s="44" t="s">
        <v>31</v>
      </c>
      <c r="B104" s="37" t="s">
        <v>139</v>
      </c>
      <c r="C104" s="52" t="s">
        <v>61</v>
      </c>
      <c r="D104" s="14" t="s">
        <v>140</v>
      </c>
      <c r="E104" s="14">
        <v>160</v>
      </c>
      <c r="F104" s="14">
        <v>170</v>
      </c>
      <c r="G104" s="14">
        <v>160</v>
      </c>
      <c r="H104" s="68">
        <v>160</v>
      </c>
      <c r="J104" s="42">
        <f t="shared" si="0"/>
        <v>6.25E-2</v>
      </c>
    </row>
    <row r="105" spans="1:10" x14ac:dyDescent="0.3">
      <c r="A105" s="49" t="s">
        <v>31</v>
      </c>
      <c r="B105" s="46" t="s">
        <v>139</v>
      </c>
      <c r="C105" s="50" t="s">
        <v>61</v>
      </c>
      <c r="D105" s="47" t="s">
        <v>41</v>
      </c>
      <c r="E105" s="47">
        <v>5</v>
      </c>
      <c r="F105" s="47">
        <v>8</v>
      </c>
      <c r="G105" s="47">
        <v>7</v>
      </c>
      <c r="H105" s="69">
        <v>7</v>
      </c>
      <c r="J105" s="42">
        <f t="shared" si="0"/>
        <v>0.60000000000000009</v>
      </c>
    </row>
    <row r="106" spans="1:10" x14ac:dyDescent="0.3">
      <c r="A106" s="32" t="s">
        <v>32</v>
      </c>
      <c r="B106" s="33" t="s">
        <v>207</v>
      </c>
      <c r="C106" s="33" t="s">
        <v>61</v>
      </c>
      <c r="D106" s="21" t="s">
        <v>243</v>
      </c>
      <c r="E106" s="21">
        <v>600</v>
      </c>
      <c r="F106" s="21">
        <v>600</v>
      </c>
      <c r="G106" s="21"/>
      <c r="H106" s="64"/>
      <c r="J106" s="42">
        <f t="shared" si="0"/>
        <v>0</v>
      </c>
    </row>
    <row r="107" spans="1:10" x14ac:dyDescent="0.3">
      <c r="A107" s="32" t="s">
        <v>32</v>
      </c>
      <c r="B107" s="33" t="s">
        <v>65</v>
      </c>
      <c r="C107" s="33" t="s">
        <v>25</v>
      </c>
      <c r="D107" s="21" t="s">
        <v>141</v>
      </c>
      <c r="E107" s="21">
        <v>160</v>
      </c>
      <c r="F107" s="21">
        <v>180</v>
      </c>
      <c r="G107" s="21">
        <v>170</v>
      </c>
      <c r="H107" s="64">
        <v>170</v>
      </c>
      <c r="J107" s="42">
        <f t="shared" ref="J107" si="26">F107/E107-1</f>
        <v>0.125</v>
      </c>
    </row>
    <row r="108" spans="1:10" x14ac:dyDescent="0.3">
      <c r="A108" s="19" t="s">
        <v>32</v>
      </c>
      <c r="B108" s="160" t="s">
        <v>65</v>
      </c>
      <c r="C108" s="33" t="s">
        <v>25</v>
      </c>
      <c r="D108" s="21" t="s">
        <v>41</v>
      </c>
      <c r="E108" s="21">
        <v>10</v>
      </c>
      <c r="F108" s="21">
        <v>12</v>
      </c>
      <c r="G108" s="21">
        <v>12</v>
      </c>
      <c r="H108" s="64">
        <v>12</v>
      </c>
      <c r="J108" s="42">
        <f t="shared" si="0"/>
        <v>0.19999999999999996</v>
      </c>
    </row>
    <row r="109" spans="1:10" x14ac:dyDescent="0.3">
      <c r="A109" s="19" t="s">
        <v>32</v>
      </c>
      <c r="B109" s="160" t="s">
        <v>65</v>
      </c>
      <c r="C109" s="33" t="s">
        <v>29</v>
      </c>
      <c r="D109" s="47" t="s">
        <v>166</v>
      </c>
      <c r="E109" s="21">
        <v>20</v>
      </c>
      <c r="F109" s="21">
        <v>20</v>
      </c>
      <c r="G109" s="21"/>
      <c r="H109" s="64"/>
      <c r="J109" s="42">
        <f t="shared" si="0"/>
        <v>0</v>
      </c>
    </row>
    <row r="110" spans="1:10" ht="15" thickBot="1" x14ac:dyDescent="0.35">
      <c r="A110" s="180" t="s">
        <v>32</v>
      </c>
      <c r="B110" s="181" t="s">
        <v>65</v>
      </c>
      <c r="C110" s="182" t="s">
        <v>25</v>
      </c>
      <c r="D110" s="183" t="s">
        <v>173</v>
      </c>
      <c r="E110" s="184">
        <v>15</v>
      </c>
      <c r="F110" s="184">
        <v>15</v>
      </c>
      <c r="G110" s="184"/>
      <c r="H110" s="185"/>
      <c r="J110" s="42">
        <f t="shared" ref="J110" si="27">F110/E110-1</f>
        <v>0</v>
      </c>
    </row>
    <row r="111" spans="1:10" ht="15" thickBot="1" x14ac:dyDescent="0.35">
      <c r="A111" s="248" t="s">
        <v>33</v>
      </c>
      <c r="B111" s="249"/>
      <c r="C111" s="249"/>
      <c r="D111" s="249"/>
      <c r="E111" s="249"/>
      <c r="F111" s="249"/>
      <c r="G111" s="249"/>
      <c r="H111" s="250"/>
      <c r="J111" s="42" t="e">
        <f t="shared" ref="J111:J167" si="28">F111/E111-1</f>
        <v>#DIV/0!</v>
      </c>
    </row>
    <row r="112" spans="1:10" x14ac:dyDescent="0.3">
      <c r="A112" s="192" t="s">
        <v>56</v>
      </c>
      <c r="B112" s="48" t="s">
        <v>96</v>
      </c>
      <c r="C112" s="48" t="s">
        <v>29</v>
      </c>
      <c r="D112" s="48" t="s">
        <v>58</v>
      </c>
      <c r="E112" s="40">
        <v>440</v>
      </c>
      <c r="F112" s="40">
        <v>440</v>
      </c>
      <c r="G112" s="40"/>
      <c r="H112" s="186"/>
      <c r="J112" s="42">
        <f t="shared" si="28"/>
        <v>0</v>
      </c>
    </row>
    <row r="113" spans="1:10" x14ac:dyDescent="0.3">
      <c r="A113" s="192" t="s">
        <v>56</v>
      </c>
      <c r="B113" s="48" t="s">
        <v>96</v>
      </c>
      <c r="C113" s="48" t="s">
        <v>25</v>
      </c>
      <c r="D113" s="48" t="s">
        <v>58</v>
      </c>
      <c r="E113" s="40">
        <v>420</v>
      </c>
      <c r="F113" s="40">
        <v>420</v>
      </c>
      <c r="G113" s="40"/>
      <c r="H113" s="186"/>
      <c r="J113" s="42">
        <f t="shared" ref="J113" si="29">F113/E113-1</f>
        <v>0</v>
      </c>
    </row>
    <row r="114" spans="1:10" x14ac:dyDescent="0.3">
      <c r="A114" s="45" t="s">
        <v>56</v>
      </c>
      <c r="B114" s="46" t="s">
        <v>96</v>
      </c>
      <c r="C114" s="46" t="s">
        <v>77</v>
      </c>
      <c r="D114" s="48" t="s">
        <v>58</v>
      </c>
      <c r="E114" s="47">
        <v>350</v>
      </c>
      <c r="F114" s="47">
        <v>400</v>
      </c>
      <c r="G114" s="47">
        <v>400</v>
      </c>
      <c r="H114" s="88">
        <v>400</v>
      </c>
      <c r="J114" s="42">
        <f t="shared" si="28"/>
        <v>0.14285714285714279</v>
      </c>
    </row>
    <row r="115" spans="1:10" x14ac:dyDescent="0.3">
      <c r="A115" s="192" t="s">
        <v>208</v>
      </c>
      <c r="B115" s="48" t="s">
        <v>156</v>
      </c>
      <c r="C115" s="48" t="s">
        <v>61</v>
      </c>
      <c r="D115" s="48" t="s">
        <v>224</v>
      </c>
      <c r="E115" s="40">
        <v>800</v>
      </c>
      <c r="F115" s="40">
        <v>800</v>
      </c>
      <c r="G115" s="40"/>
      <c r="H115" s="186"/>
      <c r="J115" s="42">
        <f t="shared" ref="J115" si="30">F115/E115-1</f>
        <v>0</v>
      </c>
    </row>
    <row r="116" spans="1:10" x14ac:dyDescent="0.3">
      <c r="A116" s="192" t="s">
        <v>208</v>
      </c>
      <c r="B116" s="48" t="s">
        <v>156</v>
      </c>
      <c r="C116" s="48" t="s">
        <v>29</v>
      </c>
      <c r="D116" s="48" t="s">
        <v>195</v>
      </c>
      <c r="E116" s="40">
        <v>15</v>
      </c>
      <c r="F116" s="40">
        <v>15</v>
      </c>
      <c r="G116" s="40"/>
      <c r="H116" s="186"/>
      <c r="J116" s="42">
        <f t="shared" ref="J116:J117" si="31">F116/E116-1</f>
        <v>0</v>
      </c>
    </row>
    <row r="117" spans="1:10" x14ac:dyDescent="0.3">
      <c r="A117" s="192" t="s">
        <v>208</v>
      </c>
      <c r="B117" s="48" t="s">
        <v>156</v>
      </c>
      <c r="C117" s="48" t="s">
        <v>25</v>
      </c>
      <c r="D117" s="48" t="s">
        <v>153</v>
      </c>
      <c r="E117" s="40">
        <v>12</v>
      </c>
      <c r="F117" s="40">
        <v>12</v>
      </c>
      <c r="G117" s="40"/>
      <c r="H117" s="186"/>
      <c r="J117" s="42">
        <f t="shared" si="31"/>
        <v>0</v>
      </c>
    </row>
    <row r="118" spans="1:10" x14ac:dyDescent="0.3">
      <c r="A118" s="192" t="s">
        <v>208</v>
      </c>
      <c r="B118" s="48" t="s">
        <v>156</v>
      </c>
      <c r="C118" s="48" t="s">
        <v>77</v>
      </c>
      <c r="D118" s="48" t="s">
        <v>219</v>
      </c>
      <c r="E118" s="40">
        <v>10</v>
      </c>
      <c r="F118" s="40">
        <v>10</v>
      </c>
      <c r="G118" s="40"/>
      <c r="H118" s="186"/>
      <c r="J118" s="42">
        <f t="shared" ref="J118" si="32">F118/E118-1</f>
        <v>0</v>
      </c>
    </row>
    <row r="119" spans="1:10" x14ac:dyDescent="0.3">
      <c r="A119" s="43" t="s">
        <v>35</v>
      </c>
      <c r="B119" s="39" t="s">
        <v>207</v>
      </c>
      <c r="C119" s="39" t="s">
        <v>25</v>
      </c>
      <c r="D119" s="39" t="s">
        <v>34</v>
      </c>
      <c r="E119" s="40">
        <v>110</v>
      </c>
      <c r="F119" s="40">
        <v>120</v>
      </c>
      <c r="G119" s="40">
        <v>120</v>
      </c>
      <c r="H119" s="186">
        <v>120</v>
      </c>
      <c r="J119" s="42">
        <f t="shared" si="28"/>
        <v>9.0909090909090828E-2</v>
      </c>
    </row>
    <row r="120" spans="1:10" x14ac:dyDescent="0.3">
      <c r="A120" s="38" t="s">
        <v>126</v>
      </c>
      <c r="B120" s="29" t="s">
        <v>17</v>
      </c>
      <c r="C120" s="29" t="s">
        <v>25</v>
      </c>
      <c r="D120" s="29" t="s">
        <v>127</v>
      </c>
      <c r="E120" s="5">
        <v>1</v>
      </c>
      <c r="F120" s="5">
        <v>1</v>
      </c>
      <c r="G120" s="5"/>
      <c r="H120" s="6"/>
      <c r="J120" s="42">
        <f t="shared" si="28"/>
        <v>0</v>
      </c>
    </row>
    <row r="121" spans="1:10" x14ac:dyDescent="0.3">
      <c r="A121" s="38" t="s">
        <v>126</v>
      </c>
      <c r="B121" s="29" t="s">
        <v>17</v>
      </c>
      <c r="C121" s="29" t="s">
        <v>25</v>
      </c>
      <c r="D121" s="29" t="s">
        <v>174</v>
      </c>
      <c r="E121" s="5">
        <v>60</v>
      </c>
      <c r="F121" s="5">
        <v>80</v>
      </c>
      <c r="G121" s="5">
        <v>70</v>
      </c>
      <c r="H121" s="6">
        <v>70</v>
      </c>
      <c r="J121" s="42">
        <f t="shared" ref="J121:J123" si="33">F121/E121-1</f>
        <v>0.33333333333333326</v>
      </c>
    </row>
    <row r="122" spans="1:10" x14ac:dyDescent="0.3">
      <c r="A122" s="7" t="s">
        <v>217</v>
      </c>
      <c r="B122" s="8" t="s">
        <v>151</v>
      </c>
      <c r="C122" s="8" t="s">
        <v>25</v>
      </c>
      <c r="D122" s="35" t="s">
        <v>220</v>
      </c>
      <c r="E122" s="9">
        <v>15</v>
      </c>
      <c r="F122" s="9">
        <v>15</v>
      </c>
      <c r="G122" s="9"/>
      <c r="H122" s="10"/>
      <c r="J122" s="42">
        <f t="shared" ref="J122" si="34">F122/E122-1</f>
        <v>0</v>
      </c>
    </row>
    <row r="123" spans="1:10" x14ac:dyDescent="0.3">
      <c r="A123" s="7" t="s">
        <v>36</v>
      </c>
      <c r="B123" s="8" t="s">
        <v>151</v>
      </c>
      <c r="C123" s="8" t="s">
        <v>29</v>
      </c>
      <c r="D123" s="35" t="s">
        <v>221</v>
      </c>
      <c r="E123" s="9">
        <v>20</v>
      </c>
      <c r="F123" s="9">
        <v>20</v>
      </c>
      <c r="G123" s="9"/>
      <c r="H123" s="10"/>
      <c r="J123" s="42">
        <f t="shared" si="33"/>
        <v>0</v>
      </c>
    </row>
    <row r="124" spans="1:10" x14ac:dyDescent="0.3">
      <c r="A124" s="7" t="s">
        <v>36</v>
      </c>
      <c r="B124" s="8" t="s">
        <v>151</v>
      </c>
      <c r="C124" s="8" t="s">
        <v>25</v>
      </c>
      <c r="D124" s="35" t="s">
        <v>222</v>
      </c>
      <c r="E124" s="9">
        <v>15</v>
      </c>
      <c r="F124" s="9">
        <v>15</v>
      </c>
      <c r="G124" s="9"/>
      <c r="H124" s="10"/>
      <c r="J124" s="42">
        <f t="shared" si="28"/>
        <v>0</v>
      </c>
    </row>
    <row r="125" spans="1:10" x14ac:dyDescent="0.3">
      <c r="A125" s="7" t="s">
        <v>36</v>
      </c>
      <c r="B125" s="8" t="s">
        <v>151</v>
      </c>
      <c r="C125" s="8" t="s">
        <v>77</v>
      </c>
      <c r="D125" s="35" t="s">
        <v>223</v>
      </c>
      <c r="E125" s="9">
        <v>10</v>
      </c>
      <c r="F125" s="9">
        <v>10</v>
      </c>
      <c r="G125" s="9"/>
      <c r="H125" s="10"/>
      <c r="J125" s="42">
        <f t="shared" ref="J125" si="35">F125/E125-1</f>
        <v>0</v>
      </c>
    </row>
    <row r="126" spans="1:10" x14ac:dyDescent="0.3">
      <c r="A126" s="215" t="s">
        <v>204</v>
      </c>
      <c r="B126" s="20" t="s">
        <v>17</v>
      </c>
      <c r="C126" s="20" t="s">
        <v>77</v>
      </c>
      <c r="D126" s="35" t="s">
        <v>108</v>
      </c>
      <c r="E126" s="9">
        <v>20</v>
      </c>
      <c r="F126" s="9">
        <v>20</v>
      </c>
      <c r="G126" s="9"/>
      <c r="H126" s="10"/>
      <c r="J126" s="42">
        <f t="shared" si="28"/>
        <v>0</v>
      </c>
    </row>
    <row r="127" spans="1:10" x14ac:dyDescent="0.3">
      <c r="A127" s="34" t="s">
        <v>37</v>
      </c>
      <c r="B127" s="20" t="s">
        <v>17</v>
      </c>
      <c r="C127" s="33" t="s">
        <v>25</v>
      </c>
      <c r="D127" s="20" t="s">
        <v>38</v>
      </c>
      <c r="E127" s="9">
        <v>50</v>
      </c>
      <c r="F127" s="9">
        <v>60</v>
      </c>
      <c r="G127" s="9">
        <v>60</v>
      </c>
      <c r="H127" s="10">
        <v>60</v>
      </c>
      <c r="J127" s="42">
        <f t="shared" si="28"/>
        <v>0.19999999999999996</v>
      </c>
    </row>
    <row r="128" spans="1:10" x14ac:dyDescent="0.3">
      <c r="A128" s="34" t="s">
        <v>37</v>
      </c>
      <c r="B128" s="20" t="s">
        <v>17</v>
      </c>
      <c r="C128" s="33" t="s">
        <v>25</v>
      </c>
      <c r="D128" s="35" t="s">
        <v>110</v>
      </c>
      <c r="E128" s="9">
        <v>1</v>
      </c>
      <c r="F128" s="9">
        <v>1</v>
      </c>
      <c r="G128" s="9"/>
      <c r="H128" s="10"/>
      <c r="J128" s="42">
        <f t="shared" ref="J128:J130" si="36">F128/E128-1</f>
        <v>0</v>
      </c>
    </row>
    <row r="129" spans="1:10" x14ac:dyDescent="0.3">
      <c r="A129" s="32" t="s">
        <v>214</v>
      </c>
      <c r="B129" s="71" t="s">
        <v>69</v>
      </c>
      <c r="C129" s="33" t="s">
        <v>201</v>
      </c>
      <c r="D129" s="8" t="s">
        <v>46</v>
      </c>
      <c r="E129" s="21">
        <v>1200</v>
      </c>
      <c r="F129" s="21">
        <v>1200</v>
      </c>
      <c r="G129" s="21"/>
      <c r="H129" s="22"/>
      <c r="J129" s="42">
        <f t="shared" si="36"/>
        <v>0</v>
      </c>
    </row>
    <row r="130" spans="1:10" x14ac:dyDescent="0.3">
      <c r="A130" s="32" t="s">
        <v>202</v>
      </c>
      <c r="B130" s="71" t="s">
        <v>69</v>
      </c>
      <c r="C130" s="33" t="s">
        <v>201</v>
      </c>
      <c r="D130" s="8" t="s">
        <v>46</v>
      </c>
      <c r="E130" s="21">
        <v>1200</v>
      </c>
      <c r="F130" s="21">
        <v>1200</v>
      </c>
      <c r="G130" s="21"/>
      <c r="H130" s="22"/>
      <c r="J130" s="42">
        <f t="shared" si="36"/>
        <v>0</v>
      </c>
    </row>
    <row r="131" spans="1:10" x14ac:dyDescent="0.3">
      <c r="A131" s="32" t="s">
        <v>215</v>
      </c>
      <c r="B131" s="71" t="s">
        <v>69</v>
      </c>
      <c r="C131" s="33" t="s">
        <v>201</v>
      </c>
      <c r="D131" s="52" t="s">
        <v>46</v>
      </c>
      <c r="E131" s="21">
        <v>1200</v>
      </c>
      <c r="F131" s="21">
        <v>1200</v>
      </c>
      <c r="G131" s="21"/>
      <c r="H131" s="22"/>
      <c r="J131" s="42">
        <f t="shared" ref="J131:J134" si="37">F131/E131-1</f>
        <v>0</v>
      </c>
    </row>
    <row r="132" spans="1:10" x14ac:dyDescent="0.3">
      <c r="A132" s="264" t="s">
        <v>78</v>
      </c>
      <c r="B132" s="84" t="s">
        <v>69</v>
      </c>
      <c r="C132" s="71" t="s">
        <v>192</v>
      </c>
      <c r="D132" s="4" t="s">
        <v>46</v>
      </c>
      <c r="E132" s="265">
        <v>1000</v>
      </c>
      <c r="F132" s="265">
        <v>1000</v>
      </c>
      <c r="G132" s="265"/>
      <c r="H132" s="266"/>
      <c r="J132" s="42">
        <f t="shared" si="37"/>
        <v>0</v>
      </c>
    </row>
    <row r="133" spans="1:10" x14ac:dyDescent="0.3">
      <c r="A133" s="19" t="s">
        <v>78</v>
      </c>
      <c r="B133" s="20" t="s">
        <v>69</v>
      </c>
      <c r="C133" s="33" t="s">
        <v>200</v>
      </c>
      <c r="D133" s="4" t="s">
        <v>46</v>
      </c>
      <c r="E133" s="21">
        <v>1000</v>
      </c>
      <c r="F133" s="21">
        <v>1000</v>
      </c>
      <c r="G133" s="21"/>
      <c r="H133" s="22"/>
      <c r="J133" s="42">
        <f t="shared" si="37"/>
        <v>0</v>
      </c>
    </row>
    <row r="134" spans="1:10" x14ac:dyDescent="0.3">
      <c r="A134" s="19" t="s">
        <v>78</v>
      </c>
      <c r="B134" s="20" t="s">
        <v>69</v>
      </c>
      <c r="C134" s="33" t="s">
        <v>234</v>
      </c>
      <c r="D134" s="4" t="s">
        <v>46</v>
      </c>
      <c r="E134" s="21">
        <v>1000</v>
      </c>
      <c r="F134" s="21">
        <v>1000</v>
      </c>
      <c r="G134" s="21"/>
      <c r="H134" s="22"/>
      <c r="J134" s="42">
        <f t="shared" si="37"/>
        <v>0</v>
      </c>
    </row>
    <row r="135" spans="1:10" x14ac:dyDescent="0.3">
      <c r="A135" s="19" t="s">
        <v>78</v>
      </c>
      <c r="B135" s="20" t="s">
        <v>69</v>
      </c>
      <c r="C135" s="33" t="s">
        <v>205</v>
      </c>
      <c r="D135" s="4" t="s">
        <v>46</v>
      </c>
      <c r="E135" s="21">
        <v>1000</v>
      </c>
      <c r="F135" s="21">
        <v>1000</v>
      </c>
      <c r="G135" s="21"/>
      <c r="H135" s="22"/>
      <c r="J135" s="42">
        <f t="shared" ref="J135:J136" si="38">F135/E135-1</f>
        <v>0</v>
      </c>
    </row>
    <row r="136" spans="1:10" x14ac:dyDescent="0.3">
      <c r="A136" s="19" t="s">
        <v>78</v>
      </c>
      <c r="B136" s="20" t="s">
        <v>69</v>
      </c>
      <c r="C136" s="33" t="s">
        <v>234</v>
      </c>
      <c r="D136" s="4" t="s">
        <v>46</v>
      </c>
      <c r="E136" s="21">
        <v>1000</v>
      </c>
      <c r="F136" s="21">
        <v>1000</v>
      </c>
      <c r="G136" s="21"/>
      <c r="H136" s="22"/>
      <c r="J136" s="42">
        <f t="shared" si="38"/>
        <v>0</v>
      </c>
    </row>
    <row r="137" spans="1:10" x14ac:dyDescent="0.3">
      <c r="A137" s="19" t="s">
        <v>78</v>
      </c>
      <c r="B137" s="20" t="s">
        <v>69</v>
      </c>
      <c r="C137" s="33" t="s">
        <v>205</v>
      </c>
      <c r="D137" s="4" t="s">
        <v>46</v>
      </c>
      <c r="E137" s="21">
        <v>1000</v>
      </c>
      <c r="F137" s="21">
        <v>1000</v>
      </c>
      <c r="G137" s="21"/>
      <c r="H137" s="22"/>
      <c r="J137" s="42">
        <f t="shared" ref="J137" si="39">F137/E137-1</f>
        <v>0</v>
      </c>
    </row>
    <row r="138" spans="1:10" x14ac:dyDescent="0.3">
      <c r="A138" s="19" t="s">
        <v>78</v>
      </c>
      <c r="B138" s="20" t="s">
        <v>191</v>
      </c>
      <c r="C138" s="33" t="s">
        <v>235</v>
      </c>
      <c r="D138" s="4" t="s">
        <v>46</v>
      </c>
      <c r="E138" s="21">
        <v>1000</v>
      </c>
      <c r="F138" s="21">
        <v>1000</v>
      </c>
      <c r="G138" s="21"/>
      <c r="H138" s="22"/>
      <c r="J138" s="42">
        <f t="shared" ref="J138" si="40">F138/E138-1</f>
        <v>0</v>
      </c>
    </row>
    <row r="139" spans="1:10" x14ac:dyDescent="0.3">
      <c r="A139" s="19" t="s">
        <v>78</v>
      </c>
      <c r="B139" s="20" t="s">
        <v>191</v>
      </c>
      <c r="C139" s="33" t="s">
        <v>236</v>
      </c>
      <c r="D139" s="4" t="s">
        <v>46</v>
      </c>
      <c r="E139" s="21">
        <v>1000</v>
      </c>
      <c r="F139" s="21">
        <v>1000</v>
      </c>
      <c r="G139" s="21"/>
      <c r="H139" s="22"/>
      <c r="J139" s="42">
        <f t="shared" ref="J139:J140" si="41">F139/E139-1</f>
        <v>0</v>
      </c>
    </row>
    <row r="140" spans="1:10" x14ac:dyDescent="0.3">
      <c r="A140" s="19" t="s">
        <v>78</v>
      </c>
      <c r="B140" s="20" t="s">
        <v>69</v>
      </c>
      <c r="C140" s="33" t="s">
        <v>206</v>
      </c>
      <c r="D140" s="4" t="s">
        <v>229</v>
      </c>
      <c r="E140" s="21">
        <v>15</v>
      </c>
      <c r="F140" s="21">
        <v>15</v>
      </c>
      <c r="G140" s="21"/>
      <c r="H140" s="22"/>
      <c r="J140" s="42">
        <f t="shared" si="41"/>
        <v>0</v>
      </c>
    </row>
    <row r="141" spans="1:10" x14ac:dyDescent="0.3">
      <c r="A141" s="19" t="s">
        <v>78</v>
      </c>
      <c r="B141" s="20" t="s">
        <v>69</v>
      </c>
      <c r="C141" s="33" t="s">
        <v>236</v>
      </c>
      <c r="D141" s="4" t="s">
        <v>230</v>
      </c>
      <c r="E141" s="21">
        <v>10</v>
      </c>
      <c r="F141" s="21">
        <v>10</v>
      </c>
      <c r="G141" s="21"/>
      <c r="H141" s="22"/>
      <c r="J141" s="42">
        <f t="shared" ref="J141" si="42">F141/E141-1</f>
        <v>0</v>
      </c>
    </row>
    <row r="142" spans="1:10" x14ac:dyDescent="0.3">
      <c r="A142" s="158" t="s">
        <v>209</v>
      </c>
      <c r="B142" s="20" t="s">
        <v>17</v>
      </c>
      <c r="C142" s="33"/>
      <c r="D142" s="33" t="s">
        <v>41</v>
      </c>
      <c r="E142" s="21">
        <v>15</v>
      </c>
      <c r="F142" s="21">
        <v>15</v>
      </c>
      <c r="G142" s="21"/>
      <c r="H142" s="91"/>
      <c r="J142" s="42">
        <f t="shared" si="28"/>
        <v>0</v>
      </c>
    </row>
    <row r="143" spans="1:10" x14ac:dyDescent="0.3">
      <c r="A143" s="158" t="s">
        <v>186</v>
      </c>
      <c r="B143" s="20" t="s">
        <v>187</v>
      </c>
      <c r="C143" s="33" t="s">
        <v>25</v>
      </c>
      <c r="D143" s="33" t="s">
        <v>194</v>
      </c>
      <c r="E143" s="21">
        <v>270</v>
      </c>
      <c r="F143" s="21">
        <v>270</v>
      </c>
      <c r="G143" s="21"/>
      <c r="H143" s="91"/>
      <c r="J143" s="42">
        <f t="shared" ref="J143" si="43">F143/E143-1</f>
        <v>0</v>
      </c>
    </row>
    <row r="144" spans="1:10" x14ac:dyDescent="0.3">
      <c r="A144" s="158" t="s">
        <v>39</v>
      </c>
      <c r="B144" s="33" t="s">
        <v>17</v>
      </c>
      <c r="C144" s="33" t="s">
        <v>29</v>
      </c>
      <c r="D144" s="160" t="s">
        <v>67</v>
      </c>
      <c r="E144" s="93">
        <v>40</v>
      </c>
      <c r="F144" s="191">
        <v>40</v>
      </c>
      <c r="G144" s="21"/>
      <c r="H144" s="91"/>
      <c r="J144" s="42">
        <f t="shared" si="28"/>
        <v>0</v>
      </c>
    </row>
    <row r="145" spans="1:10" x14ac:dyDescent="0.3">
      <c r="A145" s="19" t="s">
        <v>39</v>
      </c>
      <c r="B145" s="156" t="s">
        <v>17</v>
      </c>
      <c r="C145" s="29" t="s">
        <v>25</v>
      </c>
      <c r="D145" s="79" t="s">
        <v>68</v>
      </c>
      <c r="E145" s="9">
        <v>35</v>
      </c>
      <c r="F145" s="155">
        <v>35</v>
      </c>
      <c r="G145" s="21"/>
      <c r="H145" s="91"/>
      <c r="J145" s="42">
        <f t="shared" si="28"/>
        <v>0</v>
      </c>
    </row>
    <row r="146" spans="1:10" x14ac:dyDescent="0.3">
      <c r="A146" s="19" t="s">
        <v>39</v>
      </c>
      <c r="B146" s="29" t="s">
        <v>17</v>
      </c>
      <c r="C146" s="29" t="s">
        <v>25</v>
      </c>
      <c r="D146" s="79" t="s">
        <v>93</v>
      </c>
      <c r="E146" s="9">
        <v>30</v>
      </c>
      <c r="F146" s="9">
        <v>30</v>
      </c>
      <c r="G146" s="5"/>
      <c r="H146" s="88"/>
      <c r="J146" s="42">
        <f t="shared" si="28"/>
        <v>0</v>
      </c>
    </row>
    <row r="147" spans="1:10" x14ac:dyDescent="0.3">
      <c r="A147" s="38" t="s">
        <v>171</v>
      </c>
      <c r="B147" s="29" t="s">
        <v>97</v>
      </c>
      <c r="C147" s="29" t="s">
        <v>77</v>
      </c>
      <c r="D147" s="92" t="s">
        <v>154</v>
      </c>
      <c r="E147" s="5">
        <v>20</v>
      </c>
      <c r="F147" s="5">
        <v>20</v>
      </c>
      <c r="G147" s="5"/>
      <c r="H147" s="6"/>
      <c r="J147" s="42">
        <f t="shared" si="28"/>
        <v>0</v>
      </c>
    </row>
    <row r="148" spans="1:10" x14ac:dyDescent="0.3">
      <c r="A148" s="7" t="s">
        <v>40</v>
      </c>
      <c r="B148" s="35" t="s">
        <v>17</v>
      </c>
      <c r="C148" s="35" t="s">
        <v>25</v>
      </c>
      <c r="D148" s="35" t="s">
        <v>159</v>
      </c>
      <c r="E148" s="9">
        <v>300</v>
      </c>
      <c r="F148" s="9">
        <v>300</v>
      </c>
      <c r="G148" s="9"/>
      <c r="H148" s="10"/>
      <c r="J148" s="42">
        <f t="shared" ref="J148" si="44">F148/E148-1</f>
        <v>0</v>
      </c>
    </row>
    <row r="149" spans="1:10" x14ac:dyDescent="0.3">
      <c r="A149" s="7" t="s">
        <v>40</v>
      </c>
      <c r="B149" s="35" t="s">
        <v>17</v>
      </c>
      <c r="C149" s="35" t="s">
        <v>29</v>
      </c>
      <c r="D149" s="35" t="s">
        <v>153</v>
      </c>
      <c r="E149" s="9">
        <v>5</v>
      </c>
      <c r="F149" s="9">
        <v>5</v>
      </c>
      <c r="G149" s="9"/>
      <c r="H149" s="10"/>
      <c r="J149" s="42">
        <f t="shared" si="28"/>
        <v>0</v>
      </c>
    </row>
    <row r="150" spans="1:10" x14ac:dyDescent="0.3">
      <c r="A150" s="7" t="s">
        <v>40</v>
      </c>
      <c r="B150" s="35" t="s">
        <v>17</v>
      </c>
      <c r="C150" s="35" t="s">
        <v>25</v>
      </c>
      <c r="D150" s="35" t="s">
        <v>153</v>
      </c>
      <c r="E150" s="9">
        <v>4</v>
      </c>
      <c r="F150" s="9">
        <v>4</v>
      </c>
      <c r="G150" s="9"/>
      <c r="H150" s="10"/>
      <c r="J150" s="42">
        <f t="shared" ref="J150" si="45">F150/E150-1</f>
        <v>0</v>
      </c>
    </row>
    <row r="151" spans="1:10" x14ac:dyDescent="0.3">
      <c r="A151" s="7" t="s">
        <v>211</v>
      </c>
      <c r="B151" s="35" t="s">
        <v>17</v>
      </c>
      <c r="C151" s="35" t="s">
        <v>29</v>
      </c>
      <c r="D151" s="35" t="s">
        <v>159</v>
      </c>
      <c r="E151" s="9">
        <v>350</v>
      </c>
      <c r="F151" s="9">
        <v>350</v>
      </c>
      <c r="G151" s="9"/>
      <c r="H151" s="10"/>
      <c r="J151" s="42">
        <f t="shared" ref="J151" si="46">F151/E151-1</f>
        <v>0</v>
      </c>
    </row>
    <row r="152" spans="1:10" x14ac:dyDescent="0.3">
      <c r="A152" s="32" t="s">
        <v>180</v>
      </c>
      <c r="B152" s="33" t="s">
        <v>17</v>
      </c>
      <c r="C152" s="20"/>
      <c r="D152" s="190" t="s">
        <v>41</v>
      </c>
      <c r="E152" s="21">
        <v>15</v>
      </c>
      <c r="F152" s="21">
        <v>15</v>
      </c>
      <c r="G152" s="21"/>
      <c r="H152" s="22"/>
      <c r="J152" s="42">
        <f t="shared" si="28"/>
        <v>0</v>
      </c>
    </row>
    <row r="153" spans="1:10" x14ac:dyDescent="0.3">
      <c r="A153" s="38" t="s">
        <v>181</v>
      </c>
      <c r="B153" s="189" t="s">
        <v>17</v>
      </c>
      <c r="C153" s="20"/>
      <c r="D153" s="190" t="s">
        <v>91</v>
      </c>
      <c r="E153" s="21">
        <v>30</v>
      </c>
      <c r="F153" s="21">
        <v>30</v>
      </c>
      <c r="G153" s="21"/>
      <c r="H153" s="22"/>
      <c r="J153" s="42">
        <f t="shared" si="28"/>
        <v>0</v>
      </c>
    </row>
    <row r="154" spans="1:10" x14ac:dyDescent="0.3">
      <c r="A154" s="32" t="s">
        <v>157</v>
      </c>
      <c r="B154" s="33" t="s">
        <v>96</v>
      </c>
      <c r="C154" s="20" t="s">
        <v>25</v>
      </c>
      <c r="D154" s="193" t="s">
        <v>183</v>
      </c>
      <c r="E154" s="21">
        <v>850</v>
      </c>
      <c r="F154" s="21">
        <v>850</v>
      </c>
      <c r="G154" s="21"/>
      <c r="H154" s="22"/>
      <c r="J154" s="42">
        <f t="shared" ref="J154" si="47">F154/E154-1</f>
        <v>0</v>
      </c>
    </row>
    <row r="155" spans="1:10" x14ac:dyDescent="0.3">
      <c r="A155" s="32" t="s">
        <v>157</v>
      </c>
      <c r="B155" s="33" t="s">
        <v>69</v>
      </c>
      <c r="C155" s="20" t="s">
        <v>25</v>
      </c>
      <c r="D155" s="193" t="s">
        <v>237</v>
      </c>
      <c r="E155" s="21">
        <v>1050</v>
      </c>
      <c r="F155" s="21">
        <v>1050</v>
      </c>
      <c r="G155" s="21"/>
      <c r="H155" s="22"/>
      <c r="J155" s="42">
        <f t="shared" si="28"/>
        <v>0</v>
      </c>
    </row>
    <row r="156" spans="1:10" ht="15" thickBot="1" x14ac:dyDescent="0.35">
      <c r="A156" s="194" t="s">
        <v>157</v>
      </c>
      <c r="B156" s="195" t="s">
        <v>96</v>
      </c>
      <c r="C156" s="196" t="s">
        <v>25</v>
      </c>
      <c r="D156" s="197" t="s">
        <v>41</v>
      </c>
      <c r="E156" s="198">
        <v>60</v>
      </c>
      <c r="F156" s="198">
        <v>60</v>
      </c>
      <c r="G156" s="198"/>
      <c r="H156" s="199"/>
      <c r="J156" s="42">
        <f t="shared" si="28"/>
        <v>0</v>
      </c>
    </row>
    <row r="157" spans="1:10" ht="14.7" customHeight="1" thickBot="1" x14ac:dyDescent="0.35">
      <c r="A157" s="248" t="s">
        <v>74</v>
      </c>
      <c r="B157" s="249"/>
      <c r="C157" s="249"/>
      <c r="D157" s="249"/>
      <c r="E157" s="249"/>
      <c r="F157" s="249"/>
      <c r="G157" s="249"/>
      <c r="H157" s="250"/>
      <c r="J157" s="42" t="e">
        <f t="shared" si="28"/>
        <v>#DIV/0!</v>
      </c>
    </row>
    <row r="158" spans="1:10" ht="14.7" customHeight="1" thickBot="1" x14ac:dyDescent="0.35">
      <c r="A158" s="208" t="s">
        <v>84</v>
      </c>
      <c r="B158" s="209"/>
      <c r="C158" s="209"/>
      <c r="D158" s="209"/>
      <c r="E158" s="209"/>
      <c r="F158" s="209"/>
      <c r="G158" s="209"/>
      <c r="H158" s="210"/>
      <c r="J158" s="42" t="e">
        <f t="shared" si="28"/>
        <v>#DIV/0!</v>
      </c>
    </row>
    <row r="159" spans="1:10" ht="14.7" customHeight="1" x14ac:dyDescent="0.3">
      <c r="A159" s="120" t="s">
        <v>128</v>
      </c>
      <c r="B159" s="122" t="s">
        <v>17</v>
      </c>
      <c r="C159" s="187"/>
      <c r="D159" s="187" t="s">
        <v>41</v>
      </c>
      <c r="E159" s="127">
        <v>50</v>
      </c>
      <c r="F159" s="127">
        <v>50</v>
      </c>
      <c r="G159" s="127"/>
      <c r="H159" s="188"/>
      <c r="J159" s="42">
        <f t="shared" si="28"/>
        <v>0</v>
      </c>
    </row>
    <row r="160" spans="1:10" ht="14.7" customHeight="1" x14ac:dyDescent="0.3">
      <c r="A160" s="115" t="s">
        <v>167</v>
      </c>
      <c r="B160" s="116" t="s">
        <v>17</v>
      </c>
      <c r="C160" s="119"/>
      <c r="D160" s="119" t="s">
        <v>41</v>
      </c>
      <c r="E160" s="117">
        <v>30</v>
      </c>
      <c r="F160" s="117">
        <v>35</v>
      </c>
      <c r="G160" s="117">
        <v>35</v>
      </c>
      <c r="H160" s="166">
        <v>35</v>
      </c>
      <c r="J160" s="42"/>
    </row>
    <row r="161" spans="1:10" ht="14.7" customHeight="1" thickBot="1" x14ac:dyDescent="0.35">
      <c r="A161" s="104" t="s">
        <v>86</v>
      </c>
      <c r="B161" s="105" t="s">
        <v>17</v>
      </c>
      <c r="C161" s="106"/>
      <c r="D161" s="106" t="s">
        <v>41</v>
      </c>
      <c r="E161" s="107">
        <v>45</v>
      </c>
      <c r="F161" s="107">
        <v>50</v>
      </c>
      <c r="G161" s="107">
        <v>50</v>
      </c>
      <c r="H161" s="108">
        <v>50</v>
      </c>
      <c r="J161" s="42">
        <f t="shared" si="28"/>
        <v>0.11111111111111116</v>
      </c>
    </row>
    <row r="162" spans="1:10" ht="14.7" customHeight="1" thickBot="1" x14ac:dyDescent="0.35">
      <c r="A162" s="251" t="s">
        <v>83</v>
      </c>
      <c r="B162" s="252"/>
      <c r="C162" s="252"/>
      <c r="D162" s="252"/>
      <c r="E162" s="252"/>
      <c r="F162" s="252"/>
      <c r="G162" s="252"/>
      <c r="H162" s="253"/>
      <c r="J162" s="42" t="e">
        <f t="shared" si="28"/>
        <v>#DIV/0!</v>
      </c>
    </row>
    <row r="163" spans="1:10" x14ac:dyDescent="0.3">
      <c r="A163" s="109" t="s">
        <v>87</v>
      </c>
      <c r="B163" s="110" t="s">
        <v>17</v>
      </c>
      <c r="C163" s="111"/>
      <c r="D163" s="112" t="s">
        <v>41</v>
      </c>
      <c r="E163" s="113">
        <v>45</v>
      </c>
      <c r="F163" s="113">
        <v>45</v>
      </c>
      <c r="G163" s="113"/>
      <c r="H163" s="114"/>
      <c r="J163" s="42">
        <f t="shared" si="28"/>
        <v>0</v>
      </c>
    </row>
    <row r="164" spans="1:10" x14ac:dyDescent="0.3">
      <c r="A164" s="98" t="s">
        <v>88</v>
      </c>
      <c r="B164" s="99" t="s">
        <v>17</v>
      </c>
      <c r="C164" s="100"/>
      <c r="D164" s="101" t="s">
        <v>41</v>
      </c>
      <c r="E164" s="102">
        <v>60</v>
      </c>
      <c r="F164" s="102">
        <v>60</v>
      </c>
      <c r="G164" s="102"/>
      <c r="H164" s="103"/>
      <c r="J164" s="42">
        <f t="shared" si="28"/>
        <v>0</v>
      </c>
    </row>
    <row r="165" spans="1:10" x14ac:dyDescent="0.3">
      <c r="A165" s="98" t="s">
        <v>85</v>
      </c>
      <c r="B165" s="99" t="s">
        <v>17</v>
      </c>
      <c r="C165" s="100"/>
      <c r="D165" s="101" t="s">
        <v>41</v>
      </c>
      <c r="E165" s="102">
        <v>60</v>
      </c>
      <c r="F165" s="102">
        <v>60</v>
      </c>
      <c r="G165" s="102"/>
      <c r="H165" s="103"/>
      <c r="J165" s="42">
        <f t="shared" si="28"/>
        <v>0</v>
      </c>
    </row>
    <row r="166" spans="1:10" x14ac:dyDescent="0.3">
      <c r="A166" s="147" t="s">
        <v>86</v>
      </c>
      <c r="B166" s="149" t="s">
        <v>17</v>
      </c>
      <c r="C166" s="149"/>
      <c r="D166" s="149" t="s">
        <v>41</v>
      </c>
      <c r="E166" s="150">
        <v>45</v>
      </c>
      <c r="F166" s="150">
        <v>45</v>
      </c>
      <c r="G166" s="150"/>
      <c r="H166" s="151"/>
      <c r="J166" s="42">
        <f t="shared" si="28"/>
        <v>0</v>
      </c>
    </row>
    <row r="167" spans="1:10" x14ac:dyDescent="0.3">
      <c r="A167" s="120" t="s">
        <v>106</v>
      </c>
      <c r="B167" s="111" t="s">
        <v>17</v>
      </c>
      <c r="C167" s="122"/>
      <c r="D167" s="122" t="s">
        <v>41</v>
      </c>
      <c r="E167" s="127">
        <v>35</v>
      </c>
      <c r="F167" s="127">
        <v>35</v>
      </c>
      <c r="G167" s="205"/>
      <c r="H167" s="73"/>
      <c r="J167" s="42">
        <f t="shared" si="28"/>
        <v>0</v>
      </c>
    </row>
    <row r="168" spans="1:10" x14ac:dyDescent="0.3">
      <c r="A168" s="115" t="s">
        <v>143</v>
      </c>
      <c r="B168" s="100" t="s">
        <v>17</v>
      </c>
      <c r="C168" s="116"/>
      <c r="D168" s="116" t="s">
        <v>41</v>
      </c>
      <c r="E168" s="117">
        <v>30</v>
      </c>
      <c r="F168" s="117">
        <v>30</v>
      </c>
      <c r="G168" s="65"/>
      <c r="H168" s="66"/>
      <c r="J168" s="42">
        <f t="shared" ref="J168:J213" si="48">F168/E168-1</f>
        <v>0</v>
      </c>
    </row>
    <row r="169" spans="1:10" x14ac:dyDescent="0.3">
      <c r="A169" s="115" t="s">
        <v>160</v>
      </c>
      <c r="B169" s="149" t="s">
        <v>17</v>
      </c>
      <c r="C169" s="116"/>
      <c r="D169" s="116" t="s">
        <v>41</v>
      </c>
      <c r="E169" s="117">
        <v>30</v>
      </c>
      <c r="F169" s="117">
        <v>40</v>
      </c>
      <c r="G169" s="65"/>
      <c r="H169" s="66"/>
      <c r="J169" s="42">
        <f t="shared" si="48"/>
        <v>0.33333333333333326</v>
      </c>
    </row>
    <row r="170" spans="1:10" ht="15" thickBot="1" x14ac:dyDescent="0.35">
      <c r="A170" s="167" t="s">
        <v>107</v>
      </c>
      <c r="B170" s="168" t="s">
        <v>17</v>
      </c>
      <c r="C170" s="169"/>
      <c r="D170" s="170" t="s">
        <v>41</v>
      </c>
      <c r="E170" s="171">
        <v>25</v>
      </c>
      <c r="F170" s="171">
        <v>25</v>
      </c>
      <c r="G170" s="172"/>
      <c r="H170" s="173"/>
      <c r="J170" s="42">
        <f t="shared" si="48"/>
        <v>0</v>
      </c>
    </row>
    <row r="171" spans="1:10" ht="15" thickBot="1" x14ac:dyDescent="0.35">
      <c r="A171" s="254" t="s">
        <v>115</v>
      </c>
      <c r="B171" s="255"/>
      <c r="C171" s="255"/>
      <c r="D171" s="255"/>
      <c r="E171" s="255"/>
      <c r="F171" s="255"/>
      <c r="G171" s="255"/>
      <c r="H171" s="256"/>
      <c r="J171" s="42" t="e">
        <f t="shared" si="48"/>
        <v>#DIV/0!</v>
      </c>
    </row>
    <row r="172" spans="1:10" x14ac:dyDescent="0.3">
      <c r="A172" s="118" t="s">
        <v>116</v>
      </c>
      <c r="B172" s="119" t="s">
        <v>17</v>
      </c>
      <c r="C172" s="116"/>
      <c r="D172" s="119" t="s">
        <v>41</v>
      </c>
      <c r="E172" s="117">
        <v>23</v>
      </c>
      <c r="F172" s="117">
        <v>25</v>
      </c>
      <c r="G172" s="65">
        <v>24</v>
      </c>
      <c r="H172" s="72">
        <v>24</v>
      </c>
      <c r="J172" s="42">
        <f t="shared" si="48"/>
        <v>8.6956521739130377E-2</v>
      </c>
    </row>
    <row r="173" spans="1:10" x14ac:dyDescent="0.3">
      <c r="A173" s="120" t="s">
        <v>117</v>
      </c>
      <c r="B173" s="119" t="s">
        <v>17</v>
      </c>
      <c r="C173" s="116"/>
      <c r="D173" s="119" t="s">
        <v>41</v>
      </c>
      <c r="E173" s="117">
        <v>14</v>
      </c>
      <c r="F173" s="117">
        <v>14</v>
      </c>
      <c r="G173" s="65"/>
      <c r="H173" s="73"/>
      <c r="J173" s="42">
        <f t="shared" si="48"/>
        <v>0</v>
      </c>
    </row>
    <row r="174" spans="1:10" x14ac:dyDescent="0.3">
      <c r="A174" s="120" t="s">
        <v>179</v>
      </c>
      <c r="B174" s="119" t="s">
        <v>17</v>
      </c>
      <c r="C174" s="116"/>
      <c r="D174" s="119" t="s">
        <v>41</v>
      </c>
      <c r="E174" s="117">
        <v>18</v>
      </c>
      <c r="F174" s="117">
        <v>18</v>
      </c>
      <c r="G174" s="65"/>
      <c r="H174" s="73"/>
      <c r="J174" s="42">
        <f t="shared" si="48"/>
        <v>0</v>
      </c>
    </row>
    <row r="175" spans="1:10" x14ac:dyDescent="0.3">
      <c r="A175" s="120" t="s">
        <v>147</v>
      </c>
      <c r="B175" s="119" t="s">
        <v>17</v>
      </c>
      <c r="C175" s="116"/>
      <c r="D175" s="119" t="s">
        <v>41</v>
      </c>
      <c r="E175" s="117">
        <v>12</v>
      </c>
      <c r="F175" s="117">
        <v>12</v>
      </c>
      <c r="G175" s="65"/>
      <c r="H175" s="73"/>
      <c r="J175" s="42">
        <f t="shared" si="48"/>
        <v>0</v>
      </c>
    </row>
    <row r="176" spans="1:10" x14ac:dyDescent="0.3">
      <c r="A176" s="120" t="s">
        <v>118</v>
      </c>
      <c r="B176" s="119" t="s">
        <v>17</v>
      </c>
      <c r="C176" s="116"/>
      <c r="D176" s="119" t="s">
        <v>41</v>
      </c>
      <c r="E176" s="117">
        <v>27</v>
      </c>
      <c r="F176" s="117">
        <v>27</v>
      </c>
      <c r="G176" s="65"/>
      <c r="H176" s="73"/>
      <c r="J176" s="42">
        <f t="shared" si="48"/>
        <v>0</v>
      </c>
    </row>
    <row r="177" spans="1:10" ht="15" thickBot="1" x14ac:dyDescent="0.35">
      <c r="A177" s="161" t="s">
        <v>164</v>
      </c>
      <c r="B177" s="162" t="s">
        <v>17</v>
      </c>
      <c r="C177" s="152"/>
      <c r="D177" s="162" t="s">
        <v>41</v>
      </c>
      <c r="E177" s="153">
        <v>38</v>
      </c>
      <c r="F177" s="153">
        <v>40</v>
      </c>
      <c r="G177" s="154">
        <v>40</v>
      </c>
      <c r="H177" s="201">
        <v>40</v>
      </c>
      <c r="J177" s="42">
        <f t="shared" si="48"/>
        <v>5.2631578947368363E-2</v>
      </c>
    </row>
    <row r="178" spans="1:10" s="206" customFormat="1" ht="15" thickBot="1" x14ac:dyDescent="0.35">
      <c r="A178" s="257" t="s">
        <v>112</v>
      </c>
      <c r="B178" s="258"/>
      <c r="C178" s="258"/>
      <c r="D178" s="258"/>
      <c r="E178" s="258"/>
      <c r="F178" s="258"/>
      <c r="G178" s="258"/>
      <c r="H178" s="259"/>
      <c r="J178" s="207" t="e">
        <f t="shared" si="48"/>
        <v>#DIV/0!</v>
      </c>
    </row>
    <row r="179" spans="1:10" x14ac:dyDescent="0.3">
      <c r="A179" s="120" t="s">
        <v>114</v>
      </c>
      <c r="B179" s="122" t="s">
        <v>113</v>
      </c>
      <c r="C179" s="187"/>
      <c r="D179" s="122" t="s">
        <v>41</v>
      </c>
      <c r="E179" s="127">
        <v>120</v>
      </c>
      <c r="F179" s="127">
        <v>120</v>
      </c>
      <c r="G179" s="142"/>
      <c r="H179" s="73"/>
      <c r="J179" s="42">
        <f>F179/E179-1</f>
        <v>0</v>
      </c>
    </row>
    <row r="180" spans="1:10" x14ac:dyDescent="0.3">
      <c r="A180" s="124" t="s">
        <v>145</v>
      </c>
      <c r="B180" s="116" t="s">
        <v>168</v>
      </c>
      <c r="C180" s="99"/>
      <c r="D180" s="99" t="s">
        <v>41</v>
      </c>
      <c r="E180" s="123">
        <v>210</v>
      </c>
      <c r="F180" s="123">
        <v>210</v>
      </c>
      <c r="G180" s="200"/>
      <c r="H180" s="66"/>
      <c r="J180" s="42">
        <f t="shared" si="48"/>
        <v>0</v>
      </c>
    </row>
    <row r="181" spans="1:10" x14ac:dyDescent="0.3">
      <c r="A181" s="115" t="s">
        <v>122</v>
      </c>
      <c r="B181" s="116" t="s">
        <v>113</v>
      </c>
      <c r="C181" s="116"/>
      <c r="D181" s="116" t="s">
        <v>41</v>
      </c>
      <c r="E181" s="117">
        <v>60</v>
      </c>
      <c r="F181" s="117">
        <v>60</v>
      </c>
      <c r="G181" s="136"/>
      <c r="H181" s="66"/>
      <c r="J181" s="42">
        <f t="shared" ref="J181" si="49">F181/E181-1</f>
        <v>0</v>
      </c>
    </row>
    <row r="182" spans="1:10" x14ac:dyDescent="0.3">
      <c r="A182" s="124" t="s">
        <v>119</v>
      </c>
      <c r="B182" s="119" t="s">
        <v>113</v>
      </c>
      <c r="C182" s="99"/>
      <c r="D182" s="100" t="s">
        <v>41</v>
      </c>
      <c r="E182" s="125">
        <v>40</v>
      </c>
      <c r="F182" s="125">
        <v>40</v>
      </c>
      <c r="G182" s="136"/>
      <c r="H182" s="66"/>
      <c r="J182" s="42">
        <f t="shared" si="48"/>
        <v>0</v>
      </c>
    </row>
    <row r="183" spans="1:10" x14ac:dyDescent="0.3">
      <c r="A183" s="124" t="s">
        <v>238</v>
      </c>
      <c r="B183" s="119" t="s">
        <v>113</v>
      </c>
      <c r="C183" s="99"/>
      <c r="D183" s="100" t="s">
        <v>41</v>
      </c>
      <c r="E183" s="125">
        <v>30</v>
      </c>
      <c r="F183" s="125">
        <v>30</v>
      </c>
      <c r="G183" s="136"/>
      <c r="H183" s="66"/>
      <c r="J183" s="42">
        <f t="shared" ref="J183" si="50">F183/E183-1</f>
        <v>0</v>
      </c>
    </row>
    <row r="184" spans="1:10" x14ac:dyDescent="0.3">
      <c r="A184" s="124" t="s">
        <v>188</v>
      </c>
      <c r="B184" s="119" t="s">
        <v>113</v>
      </c>
      <c r="C184" s="99"/>
      <c r="D184" s="100" t="s">
        <v>41</v>
      </c>
      <c r="E184" s="125">
        <v>30</v>
      </c>
      <c r="F184" s="125">
        <v>30</v>
      </c>
      <c r="G184" s="136"/>
      <c r="H184" s="66"/>
      <c r="J184" s="42">
        <f t="shared" si="48"/>
        <v>0</v>
      </c>
    </row>
    <row r="185" spans="1:10" x14ac:dyDescent="0.3">
      <c r="A185" s="124" t="s">
        <v>239</v>
      </c>
      <c r="B185" s="119" t="s">
        <v>113</v>
      </c>
      <c r="C185" s="99"/>
      <c r="D185" s="100" t="s">
        <v>41</v>
      </c>
      <c r="E185" s="125">
        <v>30</v>
      </c>
      <c r="F185" s="125">
        <v>30</v>
      </c>
      <c r="G185" s="136"/>
      <c r="H185" s="66"/>
      <c r="J185" s="42">
        <f t="shared" ref="J185" si="51">F185/E185-1</f>
        <v>0</v>
      </c>
    </row>
    <row r="186" spans="1:10" x14ac:dyDescent="0.3">
      <c r="A186" s="124" t="s">
        <v>120</v>
      </c>
      <c r="B186" s="119" t="s">
        <v>97</v>
      </c>
      <c r="C186" s="99" t="s">
        <v>29</v>
      </c>
      <c r="D186" s="99" t="s">
        <v>41</v>
      </c>
      <c r="E186" s="125">
        <v>40</v>
      </c>
      <c r="F186" s="125">
        <v>40</v>
      </c>
      <c r="G186" s="136"/>
      <c r="H186" s="66"/>
      <c r="J186" s="42">
        <f t="shared" si="48"/>
        <v>0</v>
      </c>
    </row>
    <row r="187" spans="1:10" ht="15" thickBot="1" x14ac:dyDescent="0.35">
      <c r="A187" s="132" t="s">
        <v>121</v>
      </c>
      <c r="B187" s="106" t="s">
        <v>97</v>
      </c>
      <c r="C187" s="133" t="s">
        <v>29</v>
      </c>
      <c r="D187" s="133" t="s">
        <v>41</v>
      </c>
      <c r="E187" s="134">
        <v>45</v>
      </c>
      <c r="F187" s="134">
        <v>45</v>
      </c>
      <c r="G187" s="217"/>
      <c r="H187" s="218"/>
      <c r="J187" s="42">
        <f t="shared" si="48"/>
        <v>0</v>
      </c>
    </row>
    <row r="188" spans="1:10" ht="14.7" customHeight="1" thickBot="1" x14ac:dyDescent="0.35">
      <c r="A188" s="257" t="s">
        <v>42</v>
      </c>
      <c r="B188" s="258"/>
      <c r="C188" s="258"/>
      <c r="D188" s="258"/>
      <c r="E188" s="258"/>
      <c r="F188" s="258"/>
      <c r="G188" s="258"/>
      <c r="H188" s="259"/>
      <c r="J188" s="42" t="e">
        <f t="shared" si="48"/>
        <v>#DIV/0!</v>
      </c>
    </row>
    <row r="189" spans="1:10" ht="14.7" customHeight="1" x14ac:dyDescent="0.3">
      <c r="A189" s="128" t="s">
        <v>43</v>
      </c>
      <c r="B189" s="110" t="s">
        <v>82</v>
      </c>
      <c r="C189" s="110"/>
      <c r="D189" s="110" t="s">
        <v>41</v>
      </c>
      <c r="E189" s="123">
        <v>36</v>
      </c>
      <c r="F189" s="123">
        <v>48</v>
      </c>
      <c r="G189" s="123">
        <v>36</v>
      </c>
      <c r="H189" s="129">
        <v>36</v>
      </c>
      <c r="J189" s="42">
        <f t="shared" si="48"/>
        <v>0.33333333333333326</v>
      </c>
    </row>
    <row r="190" spans="1:10" ht="14.7" customHeight="1" x14ac:dyDescent="0.3">
      <c r="A190" s="121" t="s">
        <v>134</v>
      </c>
      <c r="B190" s="111" t="s">
        <v>82</v>
      </c>
      <c r="C190" s="110"/>
      <c r="D190" s="111" t="s">
        <v>41</v>
      </c>
      <c r="E190" s="123">
        <v>40</v>
      </c>
      <c r="F190" s="123">
        <v>45</v>
      </c>
      <c r="G190" s="123">
        <v>36</v>
      </c>
      <c r="H190" s="129">
        <v>36</v>
      </c>
      <c r="J190" s="42">
        <f t="shared" si="48"/>
        <v>0.125</v>
      </c>
    </row>
    <row r="191" spans="1:10" ht="14.7" customHeight="1" x14ac:dyDescent="0.3">
      <c r="A191" s="124" t="s">
        <v>111</v>
      </c>
      <c r="B191" s="110" t="s">
        <v>82</v>
      </c>
      <c r="C191" s="99"/>
      <c r="D191" s="99" t="s">
        <v>41</v>
      </c>
      <c r="E191" s="125">
        <v>34</v>
      </c>
      <c r="F191" s="125">
        <v>42</v>
      </c>
      <c r="G191" s="123">
        <v>36</v>
      </c>
      <c r="H191" s="129">
        <v>36</v>
      </c>
      <c r="J191" s="42">
        <f t="shared" si="48"/>
        <v>0.23529411764705888</v>
      </c>
    </row>
    <row r="192" spans="1:10" ht="14.7" customHeight="1" x14ac:dyDescent="0.3">
      <c r="A192" s="147" t="s">
        <v>63</v>
      </c>
      <c r="B192" s="148" t="s">
        <v>82</v>
      </c>
      <c r="C192" s="148"/>
      <c r="D192" s="149" t="s">
        <v>41</v>
      </c>
      <c r="E192" s="150">
        <v>50</v>
      </c>
      <c r="F192" s="150">
        <v>55</v>
      </c>
      <c r="G192" s="150">
        <v>54</v>
      </c>
      <c r="H192" s="151">
        <v>54</v>
      </c>
      <c r="J192" s="42">
        <f t="shared" si="48"/>
        <v>0.10000000000000009</v>
      </c>
    </row>
    <row r="193" spans="1:10" ht="14.7" customHeight="1" x14ac:dyDescent="0.3">
      <c r="A193" s="121" t="s">
        <v>105</v>
      </c>
      <c r="B193" s="111" t="s">
        <v>82</v>
      </c>
      <c r="C193" s="110"/>
      <c r="D193" s="111" t="s">
        <v>41</v>
      </c>
      <c r="E193" s="123">
        <v>50</v>
      </c>
      <c r="F193" s="123">
        <v>55</v>
      </c>
      <c r="G193" s="123">
        <v>55</v>
      </c>
      <c r="H193" s="129">
        <v>55</v>
      </c>
      <c r="J193" s="42">
        <f t="shared" si="48"/>
        <v>0.10000000000000009</v>
      </c>
    </row>
    <row r="194" spans="1:10" ht="14.7" customHeight="1" x14ac:dyDescent="0.3">
      <c r="A194" s="124" t="s">
        <v>90</v>
      </c>
      <c r="B194" s="110" t="s">
        <v>82</v>
      </c>
      <c r="C194" s="99"/>
      <c r="D194" s="99" t="s">
        <v>41</v>
      </c>
      <c r="E194" s="125">
        <v>48</v>
      </c>
      <c r="F194" s="125">
        <v>50</v>
      </c>
      <c r="G194" s="125">
        <v>48</v>
      </c>
      <c r="H194" s="130">
        <v>48</v>
      </c>
      <c r="J194" s="42">
        <f t="shared" si="48"/>
        <v>4.1666666666666741E-2</v>
      </c>
    </row>
    <row r="195" spans="1:10" ht="14.7" customHeight="1" x14ac:dyDescent="0.3">
      <c r="A195" s="131" t="s">
        <v>53</v>
      </c>
      <c r="B195" s="110" t="s">
        <v>82</v>
      </c>
      <c r="C195" s="99"/>
      <c r="D195" s="99" t="s">
        <v>41</v>
      </c>
      <c r="E195" s="125">
        <v>54</v>
      </c>
      <c r="F195" s="125">
        <v>56</v>
      </c>
      <c r="G195" s="125">
        <v>55</v>
      </c>
      <c r="H195" s="130">
        <v>55</v>
      </c>
      <c r="J195" s="42">
        <f t="shared" si="48"/>
        <v>3.7037037037036979E-2</v>
      </c>
    </row>
    <row r="196" spans="1:10" ht="14.7" customHeight="1" x14ac:dyDescent="0.3">
      <c r="A196" s="131" t="s">
        <v>158</v>
      </c>
      <c r="B196" s="110" t="s">
        <v>82</v>
      </c>
      <c r="C196" s="99"/>
      <c r="D196" s="99" t="s">
        <v>41</v>
      </c>
      <c r="E196" s="102">
        <v>80</v>
      </c>
      <c r="F196" s="102">
        <v>80</v>
      </c>
      <c r="G196" s="102"/>
      <c r="H196" s="103"/>
      <c r="J196" s="42">
        <f t="shared" si="48"/>
        <v>0</v>
      </c>
    </row>
    <row r="197" spans="1:10" ht="14.7" customHeight="1" x14ac:dyDescent="0.3">
      <c r="A197" s="98" t="s">
        <v>44</v>
      </c>
      <c r="B197" s="126" t="s">
        <v>82</v>
      </c>
      <c r="C197" s="126"/>
      <c r="D197" s="126" t="s">
        <v>41</v>
      </c>
      <c r="E197" s="102">
        <v>36</v>
      </c>
      <c r="F197" s="102">
        <v>40</v>
      </c>
      <c r="G197" s="102">
        <v>40</v>
      </c>
      <c r="H197" s="103">
        <v>40</v>
      </c>
      <c r="J197" s="42">
        <f t="shared" si="48"/>
        <v>0.11111111111111116</v>
      </c>
    </row>
    <row r="198" spans="1:10" ht="14.7" customHeight="1" thickBot="1" x14ac:dyDescent="0.35">
      <c r="A198" s="132" t="s">
        <v>129</v>
      </c>
      <c r="B198" s="133" t="s">
        <v>82</v>
      </c>
      <c r="C198" s="133"/>
      <c r="D198" s="133" t="s">
        <v>41</v>
      </c>
      <c r="E198" s="134">
        <v>26</v>
      </c>
      <c r="F198" s="134">
        <v>26</v>
      </c>
      <c r="G198" s="134"/>
      <c r="H198" s="135"/>
      <c r="J198" s="42">
        <f t="shared" si="48"/>
        <v>0</v>
      </c>
    </row>
    <row r="199" spans="1:10" ht="14.7" customHeight="1" thickBot="1" x14ac:dyDescent="0.35">
      <c r="A199" s="261" t="s">
        <v>99</v>
      </c>
      <c r="B199" s="262"/>
      <c r="C199" s="262"/>
      <c r="D199" s="262"/>
      <c r="E199" s="262"/>
      <c r="F199" s="262"/>
      <c r="G199" s="262"/>
      <c r="H199" s="263"/>
      <c r="J199" s="42" t="e">
        <f t="shared" si="48"/>
        <v>#DIV/0!</v>
      </c>
    </row>
    <row r="200" spans="1:10" ht="14.7" customHeight="1" thickTop="1" x14ac:dyDescent="0.3">
      <c r="A200" s="57" t="s">
        <v>100</v>
      </c>
      <c r="B200" s="58" t="s">
        <v>101</v>
      </c>
      <c r="C200" s="58"/>
      <c r="D200" s="58" t="s">
        <v>41</v>
      </c>
      <c r="E200" s="59">
        <v>12</v>
      </c>
      <c r="F200" s="59">
        <v>14</v>
      </c>
      <c r="G200" s="59">
        <v>13</v>
      </c>
      <c r="H200" s="60">
        <v>13</v>
      </c>
      <c r="J200" s="42">
        <f t="shared" si="48"/>
        <v>0.16666666666666674</v>
      </c>
    </row>
    <row r="201" spans="1:10" ht="14.7" customHeight="1" x14ac:dyDescent="0.3">
      <c r="A201" s="77" t="s">
        <v>100</v>
      </c>
      <c r="B201" s="174" t="s">
        <v>101</v>
      </c>
      <c r="C201" s="78"/>
      <c r="D201" s="174" t="s">
        <v>102</v>
      </c>
      <c r="E201" s="175">
        <v>375</v>
      </c>
      <c r="F201" s="175">
        <v>400</v>
      </c>
      <c r="G201" s="175">
        <v>375</v>
      </c>
      <c r="H201" s="179">
        <v>375</v>
      </c>
      <c r="J201" s="42">
        <f t="shared" si="48"/>
        <v>6.6666666666666652E-2</v>
      </c>
    </row>
    <row r="202" spans="1:10" ht="14.7" customHeight="1" x14ac:dyDescent="0.3">
      <c r="A202" s="77" t="s">
        <v>103</v>
      </c>
      <c r="B202" s="174" t="s">
        <v>131</v>
      </c>
      <c r="C202" s="78"/>
      <c r="D202" s="174" t="s">
        <v>148</v>
      </c>
      <c r="E202" s="175">
        <v>350</v>
      </c>
      <c r="F202" s="175">
        <v>370</v>
      </c>
      <c r="G202" s="176">
        <v>360</v>
      </c>
      <c r="H202" s="177">
        <v>360</v>
      </c>
      <c r="J202" s="42">
        <f t="shared" si="48"/>
        <v>5.7142857142857162E-2</v>
      </c>
    </row>
    <row r="203" spans="1:10" ht="14.7" customHeight="1" x14ac:dyDescent="0.3">
      <c r="A203" s="77" t="s">
        <v>103</v>
      </c>
      <c r="B203" s="174" t="s">
        <v>131</v>
      </c>
      <c r="C203" s="78"/>
      <c r="D203" s="174" t="s">
        <v>149</v>
      </c>
      <c r="E203" s="175">
        <v>190</v>
      </c>
      <c r="F203" s="175">
        <v>190</v>
      </c>
      <c r="G203" s="175"/>
      <c r="H203" s="179"/>
      <c r="J203" s="42">
        <f t="shared" si="48"/>
        <v>0</v>
      </c>
    </row>
    <row r="204" spans="1:10" ht="14.7" customHeight="1" x14ac:dyDescent="0.3">
      <c r="A204" s="77" t="s">
        <v>103</v>
      </c>
      <c r="B204" s="174" t="s">
        <v>131</v>
      </c>
      <c r="C204" s="78"/>
      <c r="D204" s="174" t="s">
        <v>150</v>
      </c>
      <c r="E204" s="175">
        <v>190</v>
      </c>
      <c r="F204" s="175">
        <v>190</v>
      </c>
      <c r="G204" s="75"/>
      <c r="H204" s="76"/>
      <c r="J204" s="42">
        <f t="shared" si="48"/>
        <v>0</v>
      </c>
    </row>
    <row r="205" spans="1:10" ht="14.7" customHeight="1" x14ac:dyDescent="0.3">
      <c r="A205" s="61" t="s">
        <v>103</v>
      </c>
      <c r="B205" s="174" t="s">
        <v>131</v>
      </c>
      <c r="C205" s="62"/>
      <c r="D205" s="178" t="s">
        <v>41</v>
      </c>
      <c r="E205" s="63">
        <v>10</v>
      </c>
      <c r="F205" s="63">
        <v>10</v>
      </c>
      <c r="G205" s="63"/>
      <c r="H205" s="64"/>
      <c r="J205" s="42">
        <f t="shared" si="48"/>
        <v>0</v>
      </c>
    </row>
    <row r="206" spans="1:10" ht="14.7" customHeight="1" x14ac:dyDescent="0.3">
      <c r="A206" s="61" t="s">
        <v>240</v>
      </c>
      <c r="B206" s="62" t="s">
        <v>175</v>
      </c>
      <c r="C206" s="62"/>
      <c r="D206" s="62" t="s">
        <v>98</v>
      </c>
      <c r="E206" s="63">
        <v>20</v>
      </c>
      <c r="F206" s="63">
        <v>20</v>
      </c>
      <c r="G206" s="63"/>
      <c r="H206" s="64"/>
      <c r="J206" s="42">
        <f t="shared" si="48"/>
        <v>0</v>
      </c>
    </row>
    <row r="207" spans="1:10" ht="14.7" customHeight="1" x14ac:dyDescent="0.3">
      <c r="A207" s="61" t="s">
        <v>240</v>
      </c>
      <c r="B207" s="62" t="s">
        <v>175</v>
      </c>
      <c r="C207" s="62"/>
      <c r="D207" s="140" t="s">
        <v>193</v>
      </c>
      <c r="E207" s="63">
        <v>1500</v>
      </c>
      <c r="F207" s="63">
        <v>1500</v>
      </c>
      <c r="G207" s="63"/>
      <c r="H207" s="64"/>
      <c r="J207" s="42">
        <f t="shared" si="48"/>
        <v>0</v>
      </c>
    </row>
    <row r="208" spans="1:10" ht="14.7" customHeight="1" x14ac:dyDescent="0.3">
      <c r="A208" s="61" t="s">
        <v>133</v>
      </c>
      <c r="B208" s="62" t="s">
        <v>17</v>
      </c>
      <c r="C208" s="62"/>
      <c r="D208" s="62" t="s">
        <v>41</v>
      </c>
      <c r="E208" s="63">
        <v>30</v>
      </c>
      <c r="F208" s="63">
        <v>40</v>
      </c>
      <c r="G208" s="63">
        <v>30</v>
      </c>
      <c r="H208" s="64">
        <v>30</v>
      </c>
      <c r="J208" s="42">
        <f t="shared" si="48"/>
        <v>0.33333333333333326</v>
      </c>
    </row>
    <row r="209" spans="1:10" ht="14.7" customHeight="1" x14ac:dyDescent="0.3">
      <c r="A209" s="61" t="s">
        <v>216</v>
      </c>
      <c r="B209" s="62" t="s">
        <v>17</v>
      </c>
      <c r="C209" s="62"/>
      <c r="D209" s="62" t="s">
        <v>41</v>
      </c>
      <c r="E209" s="63">
        <v>35</v>
      </c>
      <c r="F209" s="63">
        <v>40</v>
      </c>
      <c r="G209" s="63">
        <v>35</v>
      </c>
      <c r="H209" s="64">
        <v>35</v>
      </c>
      <c r="J209" s="42">
        <f t="shared" si="48"/>
        <v>0.14285714285714279</v>
      </c>
    </row>
    <row r="210" spans="1:10" ht="14.7" customHeight="1" x14ac:dyDescent="0.3">
      <c r="A210" s="61" t="s">
        <v>104</v>
      </c>
      <c r="B210" s="62" t="s">
        <v>162</v>
      </c>
      <c r="C210" s="62" t="s">
        <v>25</v>
      </c>
      <c r="D210" s="62" t="s">
        <v>218</v>
      </c>
      <c r="E210" s="63">
        <v>75</v>
      </c>
      <c r="F210" s="63">
        <v>78</v>
      </c>
      <c r="G210" s="63">
        <v>78</v>
      </c>
      <c r="H210" s="64">
        <v>78</v>
      </c>
      <c r="J210" s="42">
        <f t="shared" ref="J210" si="52">F210/E210-1</f>
        <v>4.0000000000000036E-2</v>
      </c>
    </row>
    <row r="211" spans="1:10" ht="14.7" customHeight="1" x14ac:dyDescent="0.3">
      <c r="A211" s="61" t="s">
        <v>104</v>
      </c>
      <c r="B211" s="62" t="s">
        <v>162</v>
      </c>
      <c r="C211" s="62" t="s">
        <v>77</v>
      </c>
      <c r="D211" s="62" t="s">
        <v>182</v>
      </c>
      <c r="E211" s="63">
        <v>60</v>
      </c>
      <c r="F211" s="63">
        <v>67</v>
      </c>
      <c r="G211" s="63">
        <v>67</v>
      </c>
      <c r="H211" s="64">
        <v>67</v>
      </c>
      <c r="J211" s="42">
        <f t="shared" si="48"/>
        <v>0.1166666666666667</v>
      </c>
    </row>
    <row r="212" spans="1:10" ht="14.7" customHeight="1" x14ac:dyDescent="0.3">
      <c r="A212" s="61" t="s">
        <v>130</v>
      </c>
      <c r="B212" s="62" t="s">
        <v>132</v>
      </c>
      <c r="C212" s="62"/>
      <c r="D212" s="62" t="s">
        <v>41</v>
      </c>
      <c r="E212" s="63">
        <v>45</v>
      </c>
      <c r="F212" s="63">
        <v>50</v>
      </c>
      <c r="G212" s="63">
        <v>50</v>
      </c>
      <c r="H212" s="64">
        <v>50</v>
      </c>
      <c r="J212" s="42">
        <f t="shared" si="48"/>
        <v>0.11111111111111116</v>
      </c>
    </row>
    <row r="213" spans="1:10" ht="14.7" customHeight="1" thickBot="1" x14ac:dyDescent="0.35">
      <c r="A213" s="143" t="s">
        <v>155</v>
      </c>
      <c r="B213" s="144" t="s">
        <v>162</v>
      </c>
      <c r="C213" s="144"/>
      <c r="D213" s="144" t="s">
        <v>41</v>
      </c>
      <c r="E213" s="145">
        <v>70</v>
      </c>
      <c r="F213" s="145">
        <v>70</v>
      </c>
      <c r="G213" s="145"/>
      <c r="H213" s="146"/>
      <c r="J213" s="42">
        <f t="shared" si="48"/>
        <v>0</v>
      </c>
    </row>
    <row r="214" spans="1:10" ht="14.7" customHeight="1" x14ac:dyDescent="0.3">
      <c r="A214" s="260" t="s">
        <v>242</v>
      </c>
      <c r="B214" s="260"/>
      <c r="C214" s="260"/>
      <c r="D214" s="260"/>
      <c r="E214" s="260"/>
      <c r="F214" s="260"/>
      <c r="G214" s="260"/>
      <c r="H214" s="260"/>
      <c r="J214" s="42"/>
    </row>
  </sheetData>
  <sheetProtection insertRows="0" deleteRows="0" selectLockedCells="1"/>
  <sortState ref="A81:J114">
    <sortCondition ref="A81:A114"/>
  </sortState>
  <mergeCells count="27">
    <mergeCell ref="A171:H171"/>
    <mergeCell ref="A178:H178"/>
    <mergeCell ref="A188:H188"/>
    <mergeCell ref="A214:H214"/>
    <mergeCell ref="A199:H199"/>
    <mergeCell ref="A20:H20"/>
    <mergeCell ref="A41:H41"/>
    <mergeCell ref="A111:H111"/>
    <mergeCell ref="A157:H157"/>
    <mergeCell ref="A162:H162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65" orientation="portrait" r:id="rId1"/>
  <headerFooter>
    <oddFooter>&amp;C&amp;9&amp;GPágina &amp;P de &amp;N</oddFooter>
  </headerFooter>
  <rowBreaks count="2" manualBreakCount="2">
    <brk id="131" max="7" man="1"/>
    <brk id="187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2019-08-28T20:55:47Z</cp:lastPrinted>
  <dcterms:created xsi:type="dcterms:W3CDTF">2013-10-03T21:12:37Z</dcterms:created>
  <dcterms:modified xsi:type="dcterms:W3CDTF">2019-08-28T20:59:34Z</dcterms:modified>
</cp:coreProperties>
</file>