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12 Diciembre\Danlí\"/>
    </mc:Choice>
  </mc:AlternateContent>
  <bookViews>
    <workbookView xWindow="-120" yWindow="-120" windowWidth="20730" windowHeight="11160"/>
  </bookViews>
  <sheets>
    <sheet name="Mr_Danlí" sheetId="1" r:id="rId1"/>
  </sheets>
  <definedNames>
    <definedName name="_xlnm.Print_Area" localSheetId="0">Mr_Danlí!$A$1:$H$172</definedName>
    <definedName name="_xlnm.Print_Titles" localSheetId="0">Mr_Danlí!$1:$20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0" i="1" l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171" i="1" l="1"/>
  <c r="K31" i="1" l="1"/>
  <c r="K30" i="1"/>
  <c r="K122" i="1" l="1"/>
  <c r="K118" i="1" l="1"/>
  <c r="K170" i="1" l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0" i="1"/>
  <c r="K148" i="1"/>
  <c r="K147" i="1"/>
  <c r="K146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1" i="1"/>
  <c r="K120" i="1"/>
  <c r="K119" i="1"/>
  <c r="K115" i="1"/>
  <c r="K114" i="1"/>
  <c r="K113" i="1"/>
  <c r="K112" i="1"/>
  <c r="K106" i="1"/>
  <c r="K98" i="1"/>
  <c r="K91" i="1"/>
  <c r="K89" i="1"/>
  <c r="K86" i="1"/>
  <c r="K85" i="1"/>
  <c r="K84" i="1"/>
  <c r="K82" i="1"/>
  <c r="K78" i="1"/>
  <c r="K77" i="1"/>
  <c r="K76" i="1"/>
  <c r="K74" i="1"/>
  <c r="K71" i="1"/>
  <c r="K70" i="1"/>
  <c r="K64" i="1"/>
  <c r="K63" i="1"/>
  <c r="K62" i="1"/>
  <c r="K61" i="1"/>
  <c r="K60" i="1"/>
  <c r="K59" i="1"/>
  <c r="K58" i="1"/>
  <c r="K57" i="1"/>
  <c r="K55" i="1"/>
  <c r="K54" i="1"/>
  <c r="K53" i="1"/>
  <c r="K52" i="1"/>
  <c r="K43" i="1"/>
  <c r="K41" i="1"/>
  <c r="K39" i="1"/>
  <c r="K38" i="1"/>
  <c r="K37" i="1"/>
  <c r="K36" i="1"/>
  <c r="K35" i="1"/>
  <c r="K34" i="1"/>
  <c r="K33" i="1"/>
  <c r="K32" i="1"/>
  <c r="K27" i="1"/>
  <c r="K26" i="1"/>
  <c r="K25" i="1"/>
  <c r="K24" i="1"/>
  <c r="K22" i="1"/>
  <c r="J171" i="1"/>
  <c r="E16" i="1" l="1"/>
</calcChain>
</file>

<file path=xl/sharedStrings.xml><?xml version="1.0" encoding="utf-8"?>
<sst xmlns="http://schemas.openxmlformats.org/spreadsheetml/2006/main" count="536" uniqueCount="213">
  <si>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</si>
  <si>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</si>
  <si>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</si>
  <si>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</si>
  <si>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</si>
  <si>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</si>
  <si>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</si>
  <si>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</si>
  <si>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</si>
  <si>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</si>
  <si>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</si>
  <si>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</si>
  <si>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</si>
  <si>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</si>
  <si>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</si>
  <si>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</si>
  <si>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</si>
  <si>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</si>
  <si>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</si>
  <si>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</si>
  <si>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</si>
  <si>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</si>
  <si>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</si>
  <si>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</si>
  <si>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</si>
  <si>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</si>
  <si>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</si>
  <si>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</si>
  <si>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</si>
  <si>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</si>
  <si>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</si>
  <si>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</si>
  <si>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</si>
  <si>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</si>
  <si>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</si>
  <si>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Papa blanca</t>
  </si>
  <si>
    <t>China</t>
  </si>
  <si>
    <t>Comayagua</t>
  </si>
  <si>
    <t>Zapallo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</si>
  <si>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</si>
  <si>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</si>
  <si>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</si>
  <si>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</si>
  <si>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</si>
  <si>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</si>
  <si>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</si>
  <si>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</si>
  <si>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</si>
  <si>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</si>
  <si>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</si>
  <si>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</si>
  <si>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</si>
  <si>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</si>
  <si>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</si>
  <si>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</si>
  <si>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</si>
  <si>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</si>
  <si>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</si>
  <si>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</si>
  <si>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</si>
  <si>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</si>
  <si>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</si>
  <si>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</si>
  <si>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</si>
  <si>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</si>
  <si>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</si>
  <si>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</si>
  <si>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</si>
  <si>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</si>
  <si>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Manzana Red Delicious, CAT 1</t>
  </si>
  <si>
    <t>Pequeño</t>
  </si>
  <si>
    <t>Queso fresco/crema</t>
  </si>
  <si>
    <t>Jilote</t>
  </si>
  <si>
    <t>Chile Nathalie</t>
  </si>
  <si>
    <t>Mixto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</si>
  <si>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</si>
  <si>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</si>
  <si>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</si>
  <si>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</si>
  <si>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</si>
  <si>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</si>
  <si>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</si>
  <si>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</si>
  <si>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</si>
  <si>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</si>
  <si>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</si>
  <si>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</si>
  <si>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Medida (4 lb)</t>
  </si>
  <si>
    <t>Jamastrán</t>
  </si>
  <si>
    <t>Unidad (4 lb)</t>
  </si>
  <si>
    <t>Matate (80-90 lb)</t>
  </si>
  <si>
    <t>Bolsa plástica (70 g)</t>
  </si>
  <si>
    <t>Saco (100 lb)</t>
  </si>
  <si>
    <t>Piezas</t>
  </si>
  <si>
    <t>Café en grano</t>
  </si>
  <si>
    <t>Apio</t>
  </si>
  <si>
    <t>Mazo (2 oz)</t>
  </si>
  <si>
    <t>Coliflor</t>
  </si>
  <si>
    <t>Culantro acho/de pata</t>
  </si>
  <si>
    <t>Mazo (130 g)</t>
  </si>
  <si>
    <t>Alas</t>
  </si>
  <si>
    <t>Menudos</t>
  </si>
  <si>
    <t>Pechuga sin alas</t>
  </si>
  <si>
    <t>Pechuga con alas</t>
  </si>
  <si>
    <t>Mariscos</t>
  </si>
  <si>
    <t>Cedeño</t>
  </si>
  <si>
    <t xml:space="preserve">Jaiba </t>
  </si>
  <si>
    <t>Pescado blanco</t>
  </si>
  <si>
    <t>Pescado Pargo rojo</t>
  </si>
  <si>
    <t>Pescado Robalo</t>
  </si>
  <si>
    <t>Huevo de gallina</t>
  </si>
  <si>
    <t>Bandeja durapack (1 lb)</t>
  </si>
  <si>
    <t>Bolsa plástica (2 oz)</t>
  </si>
  <si>
    <t>Saco (50 lb)</t>
  </si>
  <si>
    <t>Unidad (8 lb)</t>
  </si>
  <si>
    <t>Cuajada</t>
  </si>
  <si>
    <t>Aceite vegetal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</si>
  <si>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</si>
  <si>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</si>
  <si>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Malla plástica (200 g)</t>
  </si>
  <si>
    <t>Mantequilla rala</t>
  </si>
  <si>
    <t>Requesón</t>
  </si>
  <si>
    <t>Arroz miga</t>
  </si>
  <si>
    <t>Pescado Ruco</t>
  </si>
  <si>
    <t>Pescado Tilapia roja</t>
  </si>
  <si>
    <t>Fardo (20 lb)</t>
  </si>
  <si>
    <t>Unidad (1.8 lb)</t>
  </si>
  <si>
    <t>Unidad (4 oz)</t>
  </si>
  <si>
    <t>Mazo (1.5-2.0 lb)</t>
  </si>
  <si>
    <t>Unidad (0.25 lb)</t>
  </si>
  <si>
    <t>Mazo (1 lb)</t>
  </si>
  <si>
    <t>Bolsa Plástica (1.5-2.0 Lb)</t>
  </si>
  <si>
    <t>Banano maduro criollo</t>
  </si>
  <si>
    <t xml:space="preserve">Ajo blanco indio </t>
  </si>
  <si>
    <t>Ayote tierno</t>
  </si>
  <si>
    <t>Camote rojo</t>
  </si>
  <si>
    <t>Calibre 100</t>
  </si>
  <si>
    <t xml:space="preserve">Río Hondo </t>
  </si>
  <si>
    <t>Santa Cruz de Yojoa</t>
  </si>
  <si>
    <t>Pescado Corvina</t>
  </si>
  <si>
    <t>Pescado babosa</t>
  </si>
  <si>
    <t>La Mosquitia</t>
  </si>
  <si>
    <t>Fresa</t>
  </si>
  <si>
    <t>Guatemala</t>
  </si>
  <si>
    <t xml:space="preserve">Azúcar </t>
  </si>
  <si>
    <t>Filete de Tilapia</t>
  </si>
  <si>
    <t>Perejil</t>
  </si>
  <si>
    <t>Soroguara</t>
  </si>
  <si>
    <t>Unidad (6-8 lb)</t>
  </si>
  <si>
    <t>Unidad (1.2lb)</t>
  </si>
  <si>
    <t>Tomate pera rojo</t>
  </si>
  <si>
    <t>Naranja agria</t>
  </si>
  <si>
    <t>Arroz clasificado (96/4)</t>
  </si>
  <si>
    <t>Unidad (1.0-1.2 lb)</t>
  </si>
  <si>
    <t>Banano verde</t>
  </si>
  <si>
    <t>Bolsa Plástica (1 Lb)</t>
  </si>
  <si>
    <t>Maracuyá</t>
  </si>
  <si>
    <t>Plátano verde</t>
  </si>
  <si>
    <t xml:space="preserve">México </t>
  </si>
  <si>
    <t>Camarón cola verde</t>
  </si>
  <si>
    <t>Guayaba Taiwanesa</t>
  </si>
  <si>
    <t>Bolsa plástica (3 lb)</t>
  </si>
  <si>
    <t>Maíz amarillo</t>
  </si>
  <si>
    <t>Culantro de Castilla</t>
  </si>
  <si>
    <t>Chile Tabasco seco</t>
  </si>
  <si>
    <t>Holanda</t>
  </si>
  <si>
    <t>Unidad (10-11 lb)</t>
  </si>
  <si>
    <t>Washigton/EEUU</t>
  </si>
  <si>
    <t>Melón Cantaloupe tipo Harper</t>
  </si>
  <si>
    <t>Unidad (3 lb)</t>
  </si>
  <si>
    <t>Orocuina</t>
  </si>
  <si>
    <t>Tatumbla</t>
  </si>
  <si>
    <t>Patuca</t>
  </si>
  <si>
    <t>Estados Unidos</t>
  </si>
  <si>
    <t>Cebolla roja fresca con tallo</t>
  </si>
  <si>
    <t>Mazo  5 unid (1.3-1.7 lb)</t>
  </si>
  <si>
    <t>Tela</t>
  </si>
  <si>
    <t>Unidad (1.6 lb)</t>
  </si>
  <si>
    <t>Calibre 180</t>
  </si>
  <si>
    <t>La Ceiba</t>
  </si>
  <si>
    <t>Unidad (14-15 lb)</t>
  </si>
  <si>
    <t>Lácteos</t>
  </si>
  <si>
    <t>Otros</t>
  </si>
  <si>
    <t>Pescado Bagre</t>
  </si>
  <si>
    <t xml:space="preserve">Caracol limpio </t>
  </si>
  <si>
    <t>Valle de Sula</t>
  </si>
  <si>
    <t>Cartón 30 unid (3.25-3.35 lb)</t>
  </si>
  <si>
    <t>Uva Red Globe, CAT 1</t>
  </si>
  <si>
    <t>Tamarindo con cáscara</t>
  </si>
  <si>
    <t>Tamarindo sin cáscara</t>
  </si>
  <si>
    <t>Calibre 50-70 mm</t>
  </si>
  <si>
    <t>Mandarina</t>
  </si>
  <si>
    <t>Mansana Gala, CAT 1</t>
  </si>
  <si>
    <t>Naranja Valencia</t>
  </si>
  <si>
    <t>Naranja Piña</t>
  </si>
  <si>
    <t>Naranja de jugo</t>
  </si>
  <si>
    <t>California</t>
  </si>
  <si>
    <t>Filete de Corvina</t>
  </si>
  <si>
    <t xml:space="preserve">Filete de Tiburón </t>
  </si>
  <si>
    <t>Cebolla amarilla seca, Clase I</t>
  </si>
  <si>
    <t>Cebolla roja seca, Clase I</t>
  </si>
  <si>
    <t>Limón indio</t>
  </si>
  <si>
    <t>Mata de Plátano</t>
  </si>
  <si>
    <t>Bolsa Plástica 25 und. (9 Lb)</t>
  </si>
  <si>
    <t>Cebolla amarilla seca</t>
  </si>
  <si>
    <t>Güinope</t>
  </si>
  <si>
    <t>Dulce de panela claro</t>
  </si>
  <si>
    <t>Talanga</t>
  </si>
  <si>
    <t>Unidad 2.5 lb)</t>
  </si>
  <si>
    <t>Dulce de panela oscuo</t>
  </si>
  <si>
    <t>Unidad (1.5-2 lb)</t>
  </si>
  <si>
    <t>Código reporte: MR_Danlí, No. 49</t>
  </si>
  <si>
    <t>Tasa de Cambio: 1 USD = L. 24.6562,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</si>
</sst>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43" fontId="0" fillId="4" borderId="23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5" xfId="1" applyNumberFormat="1" applyFont="1" applyFill="1" applyBorder="1" applyProtection="1">
      <protection locked="0"/>
    </xf>
    <xf numFmtId="43" fontId="0" fillId="4" borderId="25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3" xfId="1" applyFon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43" fontId="6" fillId="2" borderId="25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5" xfId="0" applyFont="1" applyFill="1" applyBorder="1" applyAlignment="1" applyProtection="1">
      <alignment horizontal="left" wrapText="1"/>
      <protection locked="0"/>
    </xf>
    <xf numFmtId="0" fontId="0" fillId="4" borderId="25" xfId="0" applyFill="1" applyBorder="1" applyAlignment="1" applyProtection="1">
      <alignment vertical="center" wrapText="1"/>
      <protection locked="0"/>
    </xf>
    <xf numFmtId="0" fontId="0" fillId="4" borderId="25" xfId="1" applyNumberFormat="1" applyFont="1" applyFill="1" applyBorder="1" applyAlignment="1" applyProtection="1">
      <alignment vertical="center"/>
      <protection locked="0"/>
    </xf>
    <xf numFmtId="43" fontId="0" fillId="4" borderId="25" xfId="1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horizontal="left" wrapText="1"/>
      <protection locked="0"/>
    </xf>
    <xf numFmtId="43" fontId="0" fillId="4" borderId="39" xfId="1" applyFont="1" applyFill="1" applyBorder="1" applyProtection="1">
      <protection locked="0"/>
    </xf>
    <xf numFmtId="4" fontId="6" fillId="2" borderId="25" xfId="0" applyNumberFormat="1" applyFont="1" applyFill="1" applyBorder="1" applyAlignment="1" applyProtection="1">
      <alignment horizontal="righ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2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22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0" fillId="4" borderId="45" xfId="1" applyNumberFormat="1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5" xfId="0" applyFill="1" applyBorder="1"/>
    <xf numFmtId="43" fontId="0" fillId="4" borderId="49" xfId="1" applyNumberFormat="1" applyFont="1" applyFill="1" applyBorder="1" applyProtection="1">
      <protection locked="0"/>
    </xf>
    <xf numFmtId="43" fontId="0" fillId="4" borderId="50" xfId="1" applyNumberFormat="1" applyFont="1" applyFill="1" applyBorder="1" applyProtection="1">
      <protection locked="0"/>
    </xf>
    <xf numFmtId="43" fontId="0" fillId="4" borderId="51" xfId="1" applyNumberFormat="1" applyFont="1" applyFill="1" applyBorder="1" applyProtection="1">
      <protection locked="0"/>
    </xf>
    <xf numFmtId="43" fontId="6" fillId="2" borderId="50" xfId="0" applyNumberFormat="1" applyFont="1" applyFill="1" applyBorder="1" applyAlignment="1" applyProtection="1">
      <alignment horizontal="left" wrapText="1"/>
      <protection locked="0"/>
    </xf>
    <xf numFmtId="43" fontId="6" fillId="2" borderId="50" xfId="1" applyFont="1" applyFill="1" applyBorder="1" applyAlignment="1" applyProtection="1">
      <alignment horizontal="left" wrapText="1"/>
      <protection locked="0"/>
    </xf>
    <xf numFmtId="43" fontId="0" fillId="0" borderId="49" xfId="0" applyNumberFormat="1" applyFont="1" applyBorder="1" applyProtection="1">
      <protection locked="0"/>
    </xf>
    <xf numFmtId="43" fontId="0" fillId="4" borderId="49" xfId="1" applyFont="1" applyFill="1" applyBorder="1" applyProtection="1">
      <protection locked="0"/>
    </xf>
    <xf numFmtId="43" fontId="0" fillId="0" borderId="49" xfId="0" applyNumberFormat="1" applyFont="1" applyBorder="1" applyAlignment="1" applyProtection="1">
      <alignment vertical="center"/>
      <protection locked="0"/>
    </xf>
    <xf numFmtId="43" fontId="0" fillId="0" borderId="50" xfId="0" applyNumberFormat="1" applyFont="1" applyBorder="1" applyProtection="1">
      <protection locked="0"/>
    </xf>
    <xf numFmtId="43" fontId="0" fillId="0" borderId="53" xfId="0" applyNumberFormat="1" applyFont="1" applyBorder="1" applyProtection="1">
      <protection locked="0"/>
    </xf>
    <xf numFmtId="43" fontId="6" fillId="2" borderId="54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55" xfId="1" applyNumberFormat="1" applyFont="1" applyFill="1" applyBorder="1" applyProtection="1">
      <protection locked="0"/>
    </xf>
    <xf numFmtId="43" fontId="0" fillId="4" borderId="54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0" fillId="4" borderId="58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52" xfId="1" applyNumberFormat="1" applyFont="1" applyFill="1" applyBorder="1" applyProtection="1">
      <protection locked="0"/>
    </xf>
    <xf numFmtId="43" fontId="0" fillId="4" borderId="60" xfId="1" applyNumberFormat="1" applyFont="1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4" fontId="6" fillId="2" borderId="51" xfId="0" applyNumberFormat="1" applyFont="1" applyFill="1" applyBorder="1" applyAlignment="1" applyProtection="1">
      <alignment horizontal="right" wrapText="1"/>
      <protection locked="0"/>
    </xf>
    <xf numFmtId="43" fontId="0" fillId="4" borderId="61" xfId="1" applyNumberFormat="1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4" fontId="6" fillId="2" borderId="45" xfId="0" applyNumberFormat="1" applyFont="1" applyFill="1" applyBorder="1" applyAlignment="1" applyProtection="1">
      <alignment horizontal="right" wrapText="1"/>
      <protection locked="0"/>
    </xf>
    <xf numFmtId="4" fontId="8" fillId="2" borderId="49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3" xfId="0" applyFont="1" applyFill="1" applyBorder="1" applyProtection="1">
      <protection locked="0"/>
    </xf>
    <xf numFmtId="43" fontId="1" fillId="4" borderId="25" xfId="1" applyFont="1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0" fontId="0" fillId="4" borderId="69" xfId="0" applyFont="1" applyFill="1" applyBorder="1" applyProtection="1">
      <protection locked="0"/>
    </xf>
    <xf numFmtId="43" fontId="0" fillId="4" borderId="69" xfId="1" applyFont="1" applyFill="1" applyBorder="1" applyProtection="1">
      <protection locked="0"/>
    </xf>
    <xf numFmtId="4" fontId="6" fillId="2" borderId="38" xfId="0" applyNumberFormat="1" applyFont="1" applyFill="1" applyBorder="1" applyAlignment="1" applyProtection="1">
      <alignment horizontal="right" wrapText="1"/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25" xfId="0" applyFont="1" applyFill="1" applyBorder="1" applyAlignment="1" applyProtection="1">
      <alignment horizontal="left" indent="1"/>
      <protection locked="0"/>
    </xf>
    <xf numFmtId="43" fontId="0" fillId="4" borderId="25" xfId="1" applyFont="1" applyFill="1" applyBorder="1" applyAlignment="1" applyProtection="1">
      <alignment horizontal="left" indent="1"/>
      <protection locked="0"/>
    </xf>
    <xf numFmtId="4" fontId="6" fillId="2" borderId="25" xfId="0" applyNumberFormat="1" applyFont="1" applyFill="1" applyBorder="1" applyAlignment="1" applyProtection="1">
      <alignment horizontal="left" wrapText="1" indent="1"/>
      <protection locked="0"/>
    </xf>
    <xf numFmtId="4" fontId="8" fillId="2" borderId="49" xfId="0" applyNumberFormat="1" applyFont="1" applyFill="1" applyBorder="1" applyAlignment="1" applyProtection="1">
      <alignment horizontal="left" wrapText="1" indent="1"/>
      <protection locked="0"/>
    </xf>
    <xf numFmtId="0" fontId="7" fillId="0" borderId="0" xfId="0" applyFont="1" applyAlignment="1" applyProtection="1">
      <alignment horizontal="left" indent="1"/>
      <protection locked="0"/>
    </xf>
    <xf numFmtId="9" fontId="7" fillId="0" borderId="0" xfId="2" applyFont="1" applyAlignment="1" applyProtection="1">
      <alignment horizontal="left" indent="1"/>
      <protection locked="0"/>
    </xf>
    <xf numFmtId="0" fontId="5" fillId="2" borderId="65" xfId="0" applyFont="1" applyFill="1" applyBorder="1" applyAlignment="1" applyProtection="1">
      <alignment horizontal="left" wrapText="1"/>
      <protection locked="0"/>
    </xf>
    <xf numFmtId="0" fontId="5" fillId="2" borderId="66" xfId="0" applyFont="1" applyFill="1" applyBorder="1" applyAlignment="1" applyProtection="1">
      <alignment horizontal="left" wrapText="1"/>
      <protection locked="0"/>
    </xf>
    <xf numFmtId="0" fontId="5" fillId="2" borderId="67" xfId="0" applyFont="1" applyFill="1" applyBorder="1" applyAlignment="1" applyProtection="1">
      <alignment horizontal="left" wrapText="1"/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0" fontId="5" fillId="2" borderId="29" xfId="0" applyFont="1" applyFill="1" applyBorder="1" applyAlignment="1" applyProtection="1">
      <alignment horizontal="left" wrapText="1"/>
      <protection locked="0"/>
    </xf>
    <xf numFmtId="0" fontId="5" fillId="2" borderId="47" xfId="0" applyFont="1" applyFill="1" applyBorder="1" applyAlignment="1" applyProtection="1">
      <alignment horizontal="left" wrapText="1"/>
      <protection locked="0"/>
    </xf>
    <xf numFmtId="0" fontId="2" fillId="4" borderId="30" xfId="0" applyFont="1" applyFill="1" applyBorder="1" applyAlignment="1" applyProtection="1">
      <alignment horizontal="left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48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164" fontId="3" fillId="2" borderId="24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0" borderId="31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5" fillId="2" borderId="30" xfId="0" applyFont="1" applyFill="1" applyBorder="1" applyAlignment="1" applyProtection="1">
      <alignment horizontal="left" wrapText="1"/>
      <protection locked="0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48" xfId="0" applyFont="1" applyFill="1" applyBorder="1" applyAlignment="1" applyProtection="1">
      <alignment horizontal="left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62" xfId="0" applyFont="1" applyFill="1" applyBorder="1" applyAlignment="1" applyProtection="1">
      <alignment horizontal="left" wrapText="1"/>
      <protection locked="0"/>
    </xf>
    <xf numFmtId="0" fontId="5" fillId="2" borderId="63" xfId="0" applyFont="1" applyFill="1" applyBorder="1" applyAlignment="1" applyProtection="1">
      <alignment horizontal="left" wrapText="1"/>
      <protection locked="0"/>
    </xf>
    <xf numFmtId="0" fontId="5" fillId="2" borderId="64" xfId="0" applyFont="1" applyFill="1" applyBorder="1" applyAlignment="1" applyProtection="1">
      <alignment horizontal="left" wrapText="1"/>
      <protection locked="0"/>
    </xf>
    <xf numFmtId="0" fontId="2" fillId="4" borderId="28" xfId="0" applyFont="1" applyFill="1" applyBorder="1" applyAlignment="1" applyProtection="1">
      <alignment horizontal="left"/>
      <protection locked="0"/>
    </xf>
    <xf numFmtId="0" fontId="2" fillId="4" borderId="29" xfId="0" applyFont="1" applyFill="1" applyBorder="1" applyAlignment="1" applyProtection="1">
      <alignment horizontal="left"/>
      <protection locked="0"/>
    </xf>
    <xf numFmtId="0" fontId="2" fillId="4" borderId="47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73"/>
  <sheetViews>
    <sheetView tabSelected="1" topLeftCell="A50" zoomScaleNormal="100" zoomScaleSheetLayoutView="95" zoomScalePageLayoutView="81" workbookViewId="0">
      <selection activeCell="A173" sqref="A173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3.7265625" style="1" bestFit="1" customWidth="1"/>
    <col min="6" max="6" width="11" style="1" bestFit="1" customWidth="1"/>
    <col min="7" max="7" width="10" style="1" customWidth="1"/>
    <col min="8" max="8" width="9.7265625" style="59" customWidth="1"/>
    <col min="9" max="9" width="11.54296875" style="1"/>
    <col min="10" max="10" width="19.1796875" style="1" bestFit="1" customWidth="1"/>
    <col min="11" max="11" width="11.54296875" style="1" customWidth="1"/>
    <col min="12" max="16384" width="11.54296875" style="1"/>
  </cols>
  <sheetData>
    <row r="1" spans="1:10" x14ac:dyDescent="0.35">
      <c r="A1" s="23"/>
      <c r="B1" s="23"/>
      <c r="C1" s="23"/>
      <c r="D1" s="23"/>
      <c r="E1" s="23"/>
      <c r="F1" s="23"/>
      <c r="G1" s="23"/>
      <c r="H1" s="56"/>
      <c r="J1" s="24" t="s">
        <v>49</v>
      </c>
    </row>
    <row r="2" spans="1:10" x14ac:dyDescent="0.35">
      <c r="A2" s="23"/>
      <c r="B2" s="23"/>
      <c r="C2" s="23"/>
      <c r="D2" s="23"/>
      <c r="E2" s="23"/>
      <c r="F2" s="23"/>
      <c r="G2" s="23"/>
      <c r="H2" s="56"/>
      <c r="J2" s="2">
        <v>43819</v>
      </c>
    </row>
    <row r="3" spans="1:10" x14ac:dyDescent="0.35">
      <c r="A3" s="23"/>
      <c r="B3" s="23"/>
      <c r="C3" s="23"/>
      <c r="D3" s="23"/>
      <c r="E3" s="23"/>
      <c r="F3" s="23"/>
      <c r="G3" s="23"/>
      <c r="H3" s="56"/>
    </row>
    <row r="4" spans="1:10" x14ac:dyDescent="0.35">
      <c r="A4" s="23"/>
      <c r="B4" s="23"/>
      <c r="C4" s="23"/>
      <c r="D4" s="23"/>
      <c r="E4" s="23"/>
      <c r="F4" s="23"/>
      <c r="G4" s="23"/>
      <c r="H4" s="56"/>
    </row>
    <row r="5" spans="1:10" x14ac:dyDescent="0.35">
      <c r="A5" s="23"/>
      <c r="B5" s="23"/>
      <c r="C5" s="23"/>
      <c r="D5" s="23"/>
      <c r="E5" s="23"/>
      <c r="F5" s="23"/>
      <c r="G5" s="23"/>
      <c r="H5" s="56"/>
    </row>
    <row r="6" spans="1:10" x14ac:dyDescent="0.35">
      <c r="A6" s="23"/>
      <c r="B6" s="23"/>
      <c r="C6" s="23"/>
      <c r="D6" s="23"/>
      <c r="E6" s="23"/>
      <c r="F6" s="23"/>
      <c r="G6" s="23"/>
      <c r="H6" s="56"/>
    </row>
    <row r="7" spans="1:10" x14ac:dyDescent="0.35">
      <c r="A7" s="23"/>
      <c r="B7" s="23"/>
      <c r="C7" s="23"/>
      <c r="D7" s="23"/>
      <c r="E7" s="23"/>
      <c r="F7" s="23"/>
      <c r="G7" s="23"/>
      <c r="H7" s="56"/>
    </row>
    <row r="8" spans="1:10" x14ac:dyDescent="0.35">
      <c r="A8" s="23"/>
      <c r="B8" s="23"/>
      <c r="C8" s="23"/>
      <c r="D8" s="23"/>
      <c r="E8" s="23"/>
      <c r="F8" s="23"/>
      <c r="G8" s="23"/>
      <c r="H8" s="56"/>
    </row>
    <row r="9" spans="1:10" ht="15.65" customHeight="1" x14ac:dyDescent="0.35">
      <c r="A9" s="145" t="s">
        <v>0</v>
      </c>
      <c r="B9" s="145"/>
      <c r="C9" s="145"/>
      <c r="D9" s="145"/>
      <c r="E9" s="145"/>
      <c r="F9" s="145"/>
      <c r="G9" s="145"/>
      <c r="H9" s="145"/>
    </row>
    <row r="10" spans="1:10" ht="15.65" customHeight="1" x14ac:dyDescent="0.35">
      <c r="A10" s="145" t="s">
        <v>56</v>
      </c>
      <c r="B10" s="145"/>
      <c r="C10" s="145"/>
      <c r="D10" s="145"/>
      <c r="E10" s="145"/>
      <c r="F10" s="145"/>
      <c r="G10" s="145"/>
      <c r="H10" s="145"/>
    </row>
    <row r="11" spans="1:10" ht="15.65" customHeight="1" x14ac:dyDescent="0.35">
      <c r="A11" s="145" t="s">
        <v>52</v>
      </c>
      <c r="B11" s="145"/>
      <c r="C11" s="145"/>
      <c r="D11" s="145"/>
      <c r="E11" s="145"/>
      <c r="F11" s="145"/>
      <c r="G11" s="145"/>
      <c r="H11" s="145"/>
    </row>
    <row r="12" spans="1:10" ht="15.5" x14ac:dyDescent="0.35">
      <c r="A12" s="145" t="s">
        <v>57</v>
      </c>
      <c r="B12" s="145"/>
      <c r="C12" s="145"/>
      <c r="D12" s="145"/>
      <c r="E12" s="145"/>
      <c r="F12" s="145"/>
      <c r="G12" s="145"/>
      <c r="H12" s="145"/>
    </row>
    <row r="13" spans="1:10" ht="15.5" x14ac:dyDescent="0.35">
      <c r="A13" s="145"/>
      <c r="B13" s="145"/>
      <c r="C13" s="145"/>
      <c r="D13" s="145"/>
      <c r="E13" s="145"/>
      <c r="F13" s="145"/>
      <c r="G13" s="145"/>
      <c r="H13" s="145"/>
    </row>
    <row r="14" spans="1:10" ht="14.25" customHeight="1" x14ac:dyDescent="0.35">
      <c r="A14" s="146" t="s">
        <v>1</v>
      </c>
      <c r="B14" s="146"/>
      <c r="C14" s="146"/>
      <c r="D14" s="146"/>
      <c r="E14" s="146"/>
      <c r="F14" s="146"/>
      <c r="G14" s="146"/>
      <c r="H14" s="146"/>
    </row>
    <row r="15" spans="1:10" x14ac:dyDescent="0.35">
      <c r="A15" s="3"/>
      <c r="B15" s="3"/>
      <c r="C15" s="3"/>
      <c r="D15" s="3"/>
      <c r="E15" s="3"/>
      <c r="F15" s="3"/>
      <c r="G15" s="3"/>
      <c r="H15" s="57"/>
    </row>
    <row r="16" spans="1:10" ht="15.65" customHeight="1" thickBot="1" x14ac:dyDescent="0.4">
      <c r="A16" s="148" t="s">
        <v>211</v>
      </c>
      <c r="B16" s="148"/>
      <c r="C16" s="4"/>
      <c r="D16" s="5"/>
      <c r="E16" s="147" t="str">
        <f>CONCATENATE(PROPER(TEXT(J2," dddd\, ")),TEXT(J2," dd \d\e mmmm \d\e yyyy"))</f>
        <v xml:space="preserve"> Viernes,  20 de diciembre de 2019</v>
      </c>
      <c r="F16" s="147"/>
      <c r="G16" s="147"/>
      <c r="H16" s="147"/>
    </row>
    <row r="17" spans="1:11" x14ac:dyDescent="0.35">
      <c r="A17" s="156" t="s">
        <v>2</v>
      </c>
      <c r="B17" s="159" t="s">
        <v>3</v>
      </c>
      <c r="C17" s="19"/>
      <c r="D17" s="159" t="s">
        <v>4</v>
      </c>
      <c r="E17" s="162" t="s">
        <v>5</v>
      </c>
      <c r="F17" s="163"/>
      <c r="G17" s="163"/>
      <c r="H17" s="164"/>
    </row>
    <row r="18" spans="1:11" x14ac:dyDescent="0.35">
      <c r="A18" s="157"/>
      <c r="B18" s="160"/>
      <c r="C18" s="20"/>
      <c r="D18" s="160"/>
      <c r="E18" s="171" t="s">
        <v>6</v>
      </c>
      <c r="F18" s="172"/>
      <c r="G18" s="171" t="s">
        <v>7</v>
      </c>
      <c r="H18" s="173"/>
    </row>
    <row r="19" spans="1:11" x14ac:dyDescent="0.35">
      <c r="A19" s="157"/>
      <c r="B19" s="160"/>
      <c r="C19" s="20"/>
      <c r="D19" s="160"/>
      <c r="E19" s="21" t="s">
        <v>8</v>
      </c>
      <c r="F19" s="21" t="s">
        <v>9</v>
      </c>
      <c r="G19" s="21" t="s">
        <v>8</v>
      </c>
      <c r="H19" s="58" t="s">
        <v>9</v>
      </c>
      <c r="J19" s="1" t="s">
        <v>118</v>
      </c>
    </row>
    <row r="20" spans="1:11" ht="15" thickBot="1" x14ac:dyDescent="0.4">
      <c r="A20" s="158"/>
      <c r="B20" s="161"/>
      <c r="C20" s="22" t="s">
        <v>10</v>
      </c>
      <c r="D20" s="161"/>
      <c r="E20" s="150" t="s">
        <v>11</v>
      </c>
      <c r="F20" s="151"/>
      <c r="G20" s="151"/>
      <c r="H20" s="152"/>
    </row>
    <row r="21" spans="1:11" x14ac:dyDescent="0.35">
      <c r="A21" s="153" t="s">
        <v>85</v>
      </c>
      <c r="B21" s="154"/>
      <c r="C21" s="154"/>
      <c r="D21" s="154"/>
      <c r="E21" s="154"/>
      <c r="F21" s="154"/>
      <c r="G21" s="154"/>
      <c r="H21" s="155"/>
    </row>
    <row r="22" spans="1:11" x14ac:dyDescent="0.35">
      <c r="A22" s="35" t="s">
        <v>152</v>
      </c>
      <c r="B22" s="28" t="s">
        <v>12</v>
      </c>
      <c r="C22" s="28"/>
      <c r="D22" s="28" t="s">
        <v>13</v>
      </c>
      <c r="E22" s="31">
        <v>10</v>
      </c>
      <c r="F22" s="31">
        <v>10</v>
      </c>
      <c r="G22" s="31"/>
      <c r="H22" s="94"/>
      <c r="J22" s="32">
        <f t="shared" ref="J22:J85" si="0">F22/E22-1</f>
        <v>0</v>
      </c>
      <c r="K22" s="32" t="e">
        <f t="shared" ref="K22:K84" si="1">G22/H22-1</f>
        <v>#DIV/0!</v>
      </c>
    </row>
    <row r="23" spans="1:11" x14ac:dyDescent="0.35">
      <c r="A23" s="35" t="s">
        <v>48</v>
      </c>
      <c r="B23" s="28" t="s">
        <v>12</v>
      </c>
      <c r="C23" s="28"/>
      <c r="D23" s="73" t="s">
        <v>13</v>
      </c>
      <c r="E23" s="31">
        <v>9</v>
      </c>
      <c r="F23" s="31">
        <v>9</v>
      </c>
      <c r="G23" s="31"/>
      <c r="H23" s="94"/>
      <c r="J23" s="32">
        <f t="shared" si="0"/>
        <v>0</v>
      </c>
      <c r="K23" s="32"/>
    </row>
    <row r="24" spans="1:11" x14ac:dyDescent="0.35">
      <c r="A24" s="35" t="s">
        <v>14</v>
      </c>
      <c r="B24" s="28" t="s">
        <v>12</v>
      </c>
      <c r="C24" s="28"/>
      <c r="D24" s="28" t="s">
        <v>13</v>
      </c>
      <c r="E24" s="31">
        <v>12</v>
      </c>
      <c r="F24" s="31">
        <v>12</v>
      </c>
      <c r="G24" s="31"/>
      <c r="H24" s="94"/>
      <c r="J24" s="32">
        <f t="shared" si="0"/>
        <v>0</v>
      </c>
      <c r="K24" s="32" t="e">
        <f t="shared" si="1"/>
        <v>#DIV/0!</v>
      </c>
    </row>
    <row r="25" spans="1:11" ht="15.75" customHeight="1" x14ac:dyDescent="0.35">
      <c r="A25" s="81" t="s">
        <v>122</v>
      </c>
      <c r="B25" s="28" t="s">
        <v>12</v>
      </c>
      <c r="C25" s="73"/>
      <c r="D25" s="28" t="s">
        <v>13</v>
      </c>
      <c r="E25" s="34">
        <v>8</v>
      </c>
      <c r="F25" s="34">
        <v>8</v>
      </c>
      <c r="G25" s="34"/>
      <c r="H25" s="95"/>
      <c r="J25" s="32">
        <f t="shared" si="0"/>
        <v>0</v>
      </c>
      <c r="K25" s="32" t="e">
        <f t="shared" si="1"/>
        <v>#DIV/0!</v>
      </c>
    </row>
    <row r="26" spans="1:11" x14ac:dyDescent="0.35">
      <c r="A26" s="41" t="s">
        <v>60</v>
      </c>
      <c r="B26" s="27" t="s">
        <v>88</v>
      </c>
      <c r="C26" s="28"/>
      <c r="D26" s="28" t="s">
        <v>34</v>
      </c>
      <c r="E26" s="34">
        <v>1700</v>
      </c>
      <c r="F26" s="34">
        <v>1800</v>
      </c>
      <c r="G26" s="34"/>
      <c r="H26" s="95"/>
      <c r="J26" s="32">
        <f t="shared" si="0"/>
        <v>5.8823529411764719E-2</v>
      </c>
      <c r="K26" s="32" t="e">
        <f t="shared" si="1"/>
        <v>#DIV/0!</v>
      </c>
    </row>
    <row r="27" spans="1:11" x14ac:dyDescent="0.35">
      <c r="A27" s="35" t="s">
        <v>60</v>
      </c>
      <c r="B27" s="27" t="s">
        <v>88</v>
      </c>
      <c r="C27" s="28"/>
      <c r="D27" s="28" t="s">
        <v>13</v>
      </c>
      <c r="E27" s="31">
        <v>12</v>
      </c>
      <c r="F27" s="31">
        <v>12</v>
      </c>
      <c r="G27" s="31"/>
      <c r="H27" s="94"/>
      <c r="J27" s="32">
        <f t="shared" si="0"/>
        <v>0</v>
      </c>
      <c r="K27" s="32" t="e">
        <f t="shared" si="1"/>
        <v>#DIV/0!</v>
      </c>
    </row>
    <row r="28" spans="1:11" x14ac:dyDescent="0.35">
      <c r="A28" s="41" t="s">
        <v>60</v>
      </c>
      <c r="B28" s="27" t="s">
        <v>88</v>
      </c>
      <c r="C28" s="28"/>
      <c r="D28" s="28" t="s">
        <v>34</v>
      </c>
      <c r="E28" s="34">
        <v>1400</v>
      </c>
      <c r="F28" s="34">
        <v>1700</v>
      </c>
      <c r="G28" s="34"/>
      <c r="H28" s="95"/>
      <c r="J28" s="32">
        <f t="shared" si="0"/>
        <v>0.21428571428571419</v>
      </c>
      <c r="K28" s="32"/>
    </row>
    <row r="29" spans="1:11" x14ac:dyDescent="0.35">
      <c r="A29" s="35" t="s">
        <v>60</v>
      </c>
      <c r="B29" s="27" t="s">
        <v>88</v>
      </c>
      <c r="C29" s="28"/>
      <c r="D29" s="28" t="s">
        <v>13</v>
      </c>
      <c r="E29" s="31">
        <v>10</v>
      </c>
      <c r="F29" s="31">
        <v>10</v>
      </c>
      <c r="G29" s="31"/>
      <c r="H29" s="94"/>
      <c r="J29" s="32">
        <f t="shared" si="0"/>
        <v>0</v>
      </c>
      <c r="K29" s="32"/>
    </row>
    <row r="30" spans="1:11" x14ac:dyDescent="0.35">
      <c r="A30" s="35" t="s">
        <v>162</v>
      </c>
      <c r="B30" s="27" t="s">
        <v>173</v>
      </c>
      <c r="C30" s="28"/>
      <c r="D30" s="28" t="s">
        <v>34</v>
      </c>
      <c r="E30" s="31">
        <v>800</v>
      </c>
      <c r="F30" s="31">
        <v>850</v>
      </c>
      <c r="G30" s="31"/>
      <c r="H30" s="94"/>
      <c r="J30" s="32">
        <f t="shared" si="0"/>
        <v>6.25E-2</v>
      </c>
      <c r="K30" s="32" t="e">
        <f t="shared" si="1"/>
        <v>#DIV/0!</v>
      </c>
    </row>
    <row r="31" spans="1:11" x14ac:dyDescent="0.35">
      <c r="A31" s="35" t="s">
        <v>162</v>
      </c>
      <c r="B31" s="27" t="s">
        <v>173</v>
      </c>
      <c r="C31" s="28"/>
      <c r="D31" s="27" t="s">
        <v>87</v>
      </c>
      <c r="E31" s="31">
        <v>16</v>
      </c>
      <c r="F31" s="31">
        <v>16</v>
      </c>
      <c r="G31" s="31"/>
      <c r="H31" s="94"/>
      <c r="J31" s="32">
        <f t="shared" si="0"/>
        <v>0</v>
      </c>
      <c r="K31" s="32" t="e">
        <f t="shared" si="1"/>
        <v>#DIV/0!</v>
      </c>
    </row>
    <row r="32" spans="1:11" x14ac:dyDescent="0.35">
      <c r="A32" s="35" t="s">
        <v>42</v>
      </c>
      <c r="B32" s="27" t="s">
        <v>88</v>
      </c>
      <c r="C32" s="28"/>
      <c r="D32" s="28" t="s">
        <v>34</v>
      </c>
      <c r="E32" s="31">
        <v>800</v>
      </c>
      <c r="F32" s="31">
        <v>850</v>
      </c>
      <c r="G32" s="31"/>
      <c r="H32" s="94"/>
      <c r="J32" s="32">
        <f t="shared" si="0"/>
        <v>6.25E-2</v>
      </c>
      <c r="K32" s="32" t="e">
        <f t="shared" si="1"/>
        <v>#DIV/0!</v>
      </c>
    </row>
    <row r="33" spans="1:11" x14ac:dyDescent="0.35">
      <c r="A33" s="41" t="s">
        <v>42</v>
      </c>
      <c r="B33" s="27" t="s">
        <v>88</v>
      </c>
      <c r="C33" s="28"/>
      <c r="D33" s="27" t="s">
        <v>87</v>
      </c>
      <c r="E33" s="31">
        <v>16</v>
      </c>
      <c r="F33" s="31">
        <v>16</v>
      </c>
      <c r="G33" s="31"/>
      <c r="H33" s="94"/>
      <c r="J33" s="32">
        <f t="shared" si="0"/>
        <v>0</v>
      </c>
      <c r="K33" s="32" t="e">
        <f t="shared" si="1"/>
        <v>#DIV/0!</v>
      </c>
    </row>
    <row r="34" spans="1:11" ht="15" thickBot="1" x14ac:dyDescent="0.4">
      <c r="A34" s="46" t="s">
        <v>86</v>
      </c>
      <c r="B34" s="54" t="s">
        <v>37</v>
      </c>
      <c r="C34" s="47"/>
      <c r="D34" s="47" t="s">
        <v>13</v>
      </c>
      <c r="E34" s="48">
        <v>25</v>
      </c>
      <c r="F34" s="48">
        <v>25</v>
      </c>
      <c r="G34" s="48"/>
      <c r="H34" s="96"/>
      <c r="J34" s="32">
        <f t="shared" si="0"/>
        <v>0</v>
      </c>
      <c r="K34" s="32" t="e">
        <f t="shared" si="1"/>
        <v>#DIV/0!</v>
      </c>
    </row>
    <row r="35" spans="1:11" ht="15" thickBot="1" x14ac:dyDescent="0.4">
      <c r="A35" s="139" t="s">
        <v>15</v>
      </c>
      <c r="B35" s="140"/>
      <c r="C35" s="140"/>
      <c r="D35" s="140"/>
      <c r="E35" s="140"/>
      <c r="F35" s="140"/>
      <c r="G35" s="140"/>
      <c r="H35" s="141"/>
      <c r="J35" s="32" t="e">
        <f t="shared" si="0"/>
        <v>#DIV/0!</v>
      </c>
      <c r="K35" s="32" t="e">
        <f t="shared" si="1"/>
        <v>#DIV/0!</v>
      </c>
    </row>
    <row r="36" spans="1:11" ht="16.149999999999999" customHeight="1" x14ac:dyDescent="0.35">
      <c r="A36" s="76" t="s">
        <v>67</v>
      </c>
      <c r="B36" s="77" t="s">
        <v>36</v>
      </c>
      <c r="C36" s="77" t="s">
        <v>41</v>
      </c>
      <c r="D36" s="27" t="s">
        <v>119</v>
      </c>
      <c r="E36" s="78">
        <v>20</v>
      </c>
      <c r="F36" s="78">
        <v>25</v>
      </c>
      <c r="G36" s="78">
        <v>20</v>
      </c>
      <c r="H36" s="97">
        <v>20</v>
      </c>
      <c r="J36" s="32">
        <f t="shared" si="0"/>
        <v>0.25</v>
      </c>
      <c r="K36" s="32">
        <f t="shared" si="1"/>
        <v>0</v>
      </c>
    </row>
    <row r="37" spans="1:11" ht="14.5" customHeight="1" x14ac:dyDescent="0.35">
      <c r="A37" s="64" t="s">
        <v>133</v>
      </c>
      <c r="B37" s="60" t="s">
        <v>12</v>
      </c>
      <c r="C37" s="60" t="s">
        <v>74</v>
      </c>
      <c r="D37" s="27" t="s">
        <v>96</v>
      </c>
      <c r="E37" s="55">
        <v>20</v>
      </c>
      <c r="F37" s="55">
        <v>20</v>
      </c>
      <c r="G37" s="78"/>
      <c r="H37" s="98"/>
      <c r="J37" s="32">
        <f t="shared" si="0"/>
        <v>0</v>
      </c>
      <c r="K37" s="32" t="e">
        <f t="shared" si="1"/>
        <v>#DIV/0!</v>
      </c>
    </row>
    <row r="38" spans="1:11" ht="16.5" customHeight="1" x14ac:dyDescent="0.35">
      <c r="A38" s="64" t="s">
        <v>95</v>
      </c>
      <c r="B38" s="60" t="s">
        <v>147</v>
      </c>
      <c r="C38" s="60" t="s">
        <v>74</v>
      </c>
      <c r="D38" s="60" t="s">
        <v>130</v>
      </c>
      <c r="E38" s="31">
        <v>8</v>
      </c>
      <c r="F38" s="31">
        <v>10</v>
      </c>
      <c r="G38" s="31">
        <v>10</v>
      </c>
      <c r="H38" s="99">
        <v>10</v>
      </c>
      <c r="J38" s="32">
        <f t="shared" si="0"/>
        <v>0.25</v>
      </c>
      <c r="K38" s="32">
        <f t="shared" si="1"/>
        <v>0</v>
      </c>
    </row>
    <row r="39" spans="1:11" x14ac:dyDescent="0.35">
      <c r="A39" s="64" t="s">
        <v>134</v>
      </c>
      <c r="B39" s="60" t="s">
        <v>137</v>
      </c>
      <c r="C39" s="60" t="s">
        <v>26</v>
      </c>
      <c r="D39" s="60" t="s">
        <v>114</v>
      </c>
      <c r="E39" s="31">
        <v>40</v>
      </c>
      <c r="F39" s="31">
        <v>40</v>
      </c>
      <c r="G39" s="31"/>
      <c r="H39" s="99"/>
      <c r="J39" s="32">
        <f t="shared" si="0"/>
        <v>0</v>
      </c>
      <c r="K39" s="32" t="e">
        <f t="shared" si="1"/>
        <v>#DIV/0!</v>
      </c>
    </row>
    <row r="40" spans="1:11" x14ac:dyDescent="0.35">
      <c r="A40" s="64" t="s">
        <v>134</v>
      </c>
      <c r="B40" s="60" t="s">
        <v>137</v>
      </c>
      <c r="C40" s="60" t="s">
        <v>70</v>
      </c>
      <c r="D40" s="60" t="s">
        <v>43</v>
      </c>
      <c r="E40" s="31">
        <v>30</v>
      </c>
      <c r="F40" s="31">
        <v>30</v>
      </c>
      <c r="G40" s="31"/>
      <c r="H40" s="99"/>
      <c r="J40" s="32">
        <f t="shared" si="0"/>
        <v>0</v>
      </c>
      <c r="K40" s="32"/>
    </row>
    <row r="41" spans="1:11" x14ac:dyDescent="0.35">
      <c r="A41" s="64" t="s">
        <v>68</v>
      </c>
      <c r="B41" s="60" t="s">
        <v>33</v>
      </c>
      <c r="C41" s="60" t="s">
        <v>70</v>
      </c>
      <c r="D41" s="60" t="s">
        <v>61</v>
      </c>
      <c r="E41" s="31">
        <v>15</v>
      </c>
      <c r="F41" s="31">
        <v>15</v>
      </c>
      <c r="G41" s="31"/>
      <c r="H41" s="99"/>
      <c r="J41" s="32">
        <f t="shared" si="0"/>
        <v>0</v>
      </c>
      <c r="K41" s="32" t="e">
        <f t="shared" si="1"/>
        <v>#DIV/0!</v>
      </c>
    </row>
    <row r="42" spans="1:11" x14ac:dyDescent="0.35">
      <c r="A42" s="64" t="s">
        <v>68</v>
      </c>
      <c r="B42" s="60" t="s">
        <v>33</v>
      </c>
      <c r="C42" s="60" t="s">
        <v>26</v>
      </c>
      <c r="D42" s="60" t="s">
        <v>169</v>
      </c>
      <c r="E42" s="31">
        <v>20</v>
      </c>
      <c r="F42" s="31">
        <v>20</v>
      </c>
      <c r="G42" s="31"/>
      <c r="H42" s="99"/>
      <c r="J42" s="32">
        <f t="shared" si="0"/>
        <v>0</v>
      </c>
      <c r="K42" s="32"/>
    </row>
    <row r="43" spans="1:11" x14ac:dyDescent="0.35">
      <c r="A43" s="41" t="s">
        <v>135</v>
      </c>
      <c r="B43" s="28" t="s">
        <v>12</v>
      </c>
      <c r="C43" s="60" t="s">
        <v>74</v>
      </c>
      <c r="D43" s="30" t="s">
        <v>13</v>
      </c>
      <c r="E43" s="31">
        <v>7</v>
      </c>
      <c r="F43" s="31">
        <v>10</v>
      </c>
      <c r="G43" s="31">
        <v>8</v>
      </c>
      <c r="H43" s="99">
        <v>8</v>
      </c>
      <c r="J43" s="32">
        <f t="shared" si="0"/>
        <v>0.4285714285714286</v>
      </c>
      <c r="K43" s="32">
        <f t="shared" si="1"/>
        <v>0</v>
      </c>
    </row>
    <row r="44" spans="1:11" x14ac:dyDescent="0.35">
      <c r="A44" s="35" t="s">
        <v>199</v>
      </c>
      <c r="B44" s="28" t="s">
        <v>165</v>
      </c>
      <c r="C44" s="28" t="s">
        <v>190</v>
      </c>
      <c r="D44" s="30" t="s">
        <v>113</v>
      </c>
      <c r="E44" s="31">
        <v>750</v>
      </c>
      <c r="F44" s="31">
        <v>750</v>
      </c>
      <c r="G44" s="31"/>
      <c r="H44" s="99"/>
      <c r="J44" s="32">
        <f t="shared" si="0"/>
        <v>0</v>
      </c>
      <c r="K44" s="32"/>
    </row>
    <row r="45" spans="1:11" x14ac:dyDescent="0.35">
      <c r="A45" s="35" t="s">
        <v>199</v>
      </c>
      <c r="B45" s="28" t="s">
        <v>165</v>
      </c>
      <c r="C45" s="28" t="s">
        <v>190</v>
      </c>
      <c r="D45" s="30" t="s">
        <v>13</v>
      </c>
      <c r="E45" s="31">
        <v>20</v>
      </c>
      <c r="F45" s="31">
        <v>20</v>
      </c>
      <c r="G45" s="31"/>
      <c r="H45" s="99"/>
      <c r="J45" s="32">
        <f t="shared" si="0"/>
        <v>0</v>
      </c>
      <c r="K45" s="32"/>
    </row>
    <row r="46" spans="1:11" x14ac:dyDescent="0.35">
      <c r="A46" s="35" t="s">
        <v>204</v>
      </c>
      <c r="B46" s="28" t="s">
        <v>205</v>
      </c>
      <c r="C46" s="28" t="s">
        <v>16</v>
      </c>
      <c r="D46" s="30" t="s">
        <v>113</v>
      </c>
      <c r="E46" s="31">
        <v>650</v>
      </c>
      <c r="F46" s="31">
        <v>650</v>
      </c>
      <c r="G46" s="31"/>
      <c r="H46" s="99"/>
      <c r="J46" s="32">
        <f t="shared" si="0"/>
        <v>0</v>
      </c>
      <c r="K46" s="32"/>
    </row>
    <row r="47" spans="1:11" x14ac:dyDescent="0.35">
      <c r="A47" s="35" t="s">
        <v>204</v>
      </c>
      <c r="B47" s="28" t="s">
        <v>205</v>
      </c>
      <c r="C47" s="28" t="s">
        <v>16</v>
      </c>
      <c r="D47" s="30" t="s">
        <v>13</v>
      </c>
      <c r="E47" s="31">
        <v>18</v>
      </c>
      <c r="F47" s="31">
        <v>18</v>
      </c>
      <c r="G47" s="31"/>
      <c r="H47" s="99"/>
      <c r="J47" s="32">
        <f t="shared" si="0"/>
        <v>0</v>
      </c>
      <c r="K47" s="32"/>
    </row>
    <row r="48" spans="1:11" x14ac:dyDescent="0.35">
      <c r="A48" s="35" t="s">
        <v>200</v>
      </c>
      <c r="B48" s="28" t="s">
        <v>165</v>
      </c>
      <c r="C48" s="28" t="s">
        <v>190</v>
      </c>
      <c r="D48" s="30" t="s">
        <v>113</v>
      </c>
      <c r="E48" s="31">
        <v>850</v>
      </c>
      <c r="F48" s="31">
        <v>900</v>
      </c>
      <c r="G48" s="31"/>
      <c r="H48" s="99"/>
      <c r="J48" s="32">
        <f t="shared" si="0"/>
        <v>5.8823529411764719E-2</v>
      </c>
      <c r="K48" s="32"/>
    </row>
    <row r="49" spans="1:11" x14ac:dyDescent="0.35">
      <c r="A49" s="35" t="s">
        <v>200</v>
      </c>
      <c r="B49" s="28" t="s">
        <v>165</v>
      </c>
      <c r="C49" s="28" t="s">
        <v>190</v>
      </c>
      <c r="D49" s="30" t="s">
        <v>13</v>
      </c>
      <c r="E49" s="31">
        <v>20</v>
      </c>
      <c r="F49" s="31">
        <v>20</v>
      </c>
      <c r="G49" s="31"/>
      <c r="H49" s="99"/>
      <c r="J49" s="32">
        <f t="shared" si="0"/>
        <v>0</v>
      </c>
      <c r="K49" s="32"/>
    </row>
    <row r="50" spans="1:11" x14ac:dyDescent="0.35">
      <c r="A50" s="35" t="s">
        <v>174</v>
      </c>
      <c r="B50" s="28" t="s">
        <v>12</v>
      </c>
      <c r="C50" s="28" t="s">
        <v>16</v>
      </c>
      <c r="D50" s="30" t="s">
        <v>175</v>
      </c>
      <c r="E50" s="31">
        <v>25</v>
      </c>
      <c r="F50" s="31">
        <v>25</v>
      </c>
      <c r="G50" s="31"/>
      <c r="H50" s="99"/>
      <c r="J50" s="32">
        <f t="shared" si="0"/>
        <v>0</v>
      </c>
      <c r="K50" s="32"/>
    </row>
    <row r="51" spans="1:11" ht="15.75" customHeight="1" x14ac:dyDescent="0.35">
      <c r="A51" s="35" t="s">
        <v>62</v>
      </c>
      <c r="B51" s="28" t="s">
        <v>12</v>
      </c>
      <c r="C51" s="27" t="s">
        <v>16</v>
      </c>
      <c r="D51" s="30" t="s">
        <v>13</v>
      </c>
      <c r="E51" s="31">
        <v>15</v>
      </c>
      <c r="F51" s="31">
        <v>15</v>
      </c>
      <c r="G51" s="31"/>
      <c r="H51" s="99"/>
      <c r="J51" s="32">
        <f t="shared" si="0"/>
        <v>0</v>
      </c>
      <c r="K51" s="32"/>
    </row>
    <row r="52" spans="1:11" x14ac:dyDescent="0.35">
      <c r="A52" s="41" t="s">
        <v>73</v>
      </c>
      <c r="B52" s="28" t="s">
        <v>12</v>
      </c>
      <c r="C52" s="27" t="s">
        <v>16</v>
      </c>
      <c r="D52" s="30" t="s">
        <v>54</v>
      </c>
      <c r="E52" s="31">
        <v>140</v>
      </c>
      <c r="F52" s="31">
        <v>140</v>
      </c>
      <c r="G52" s="31"/>
      <c r="H52" s="99"/>
      <c r="J52" s="32">
        <f t="shared" si="0"/>
        <v>0</v>
      </c>
      <c r="K52" s="32" t="e">
        <f t="shared" si="1"/>
        <v>#DIV/0!</v>
      </c>
    </row>
    <row r="53" spans="1:11" x14ac:dyDescent="0.35">
      <c r="A53" s="41" t="s">
        <v>73</v>
      </c>
      <c r="B53" s="28" t="s">
        <v>12</v>
      </c>
      <c r="C53" s="28" t="s">
        <v>16</v>
      </c>
      <c r="D53" s="30" t="s">
        <v>51</v>
      </c>
      <c r="E53" s="31">
        <v>15</v>
      </c>
      <c r="F53" s="31">
        <v>15</v>
      </c>
      <c r="G53" s="31"/>
      <c r="H53" s="99"/>
      <c r="J53" s="32">
        <f t="shared" si="0"/>
        <v>0</v>
      </c>
      <c r="K53" s="32" t="e">
        <f t="shared" si="1"/>
        <v>#DIV/0!</v>
      </c>
    </row>
    <row r="54" spans="1:11" x14ac:dyDescent="0.35">
      <c r="A54" s="41" t="s">
        <v>164</v>
      </c>
      <c r="B54" s="27" t="s">
        <v>170</v>
      </c>
      <c r="C54" s="28"/>
      <c r="D54" s="30" t="s">
        <v>91</v>
      </c>
      <c r="E54" s="31">
        <v>10</v>
      </c>
      <c r="F54" s="31">
        <v>10</v>
      </c>
      <c r="G54" s="31"/>
      <c r="H54" s="99"/>
      <c r="J54" s="32">
        <f t="shared" si="0"/>
        <v>0</v>
      </c>
      <c r="K54" s="32" t="e">
        <f t="shared" si="1"/>
        <v>#DIV/0!</v>
      </c>
    </row>
    <row r="55" spans="1:11" x14ac:dyDescent="0.35">
      <c r="A55" s="41" t="s">
        <v>97</v>
      </c>
      <c r="B55" s="27" t="s">
        <v>33</v>
      </c>
      <c r="C55" s="27" t="s">
        <v>26</v>
      </c>
      <c r="D55" s="30" t="s">
        <v>169</v>
      </c>
      <c r="E55" s="31">
        <v>25</v>
      </c>
      <c r="F55" s="31">
        <v>25</v>
      </c>
      <c r="G55" s="31"/>
      <c r="H55" s="94"/>
      <c r="J55" s="32">
        <f t="shared" si="0"/>
        <v>0</v>
      </c>
      <c r="K55" s="32" t="e">
        <f t="shared" si="1"/>
        <v>#DIV/0!</v>
      </c>
    </row>
    <row r="56" spans="1:11" x14ac:dyDescent="0.35">
      <c r="A56" s="41" t="s">
        <v>97</v>
      </c>
      <c r="B56" s="27" t="s">
        <v>33</v>
      </c>
      <c r="C56" s="27" t="s">
        <v>70</v>
      </c>
      <c r="D56" s="30" t="s">
        <v>210</v>
      </c>
      <c r="E56" s="31">
        <v>20</v>
      </c>
      <c r="F56" s="31">
        <v>20</v>
      </c>
      <c r="G56" s="31"/>
      <c r="H56" s="94"/>
      <c r="J56" s="32">
        <f t="shared" si="0"/>
        <v>0</v>
      </c>
      <c r="K56" s="32"/>
    </row>
    <row r="57" spans="1:11" x14ac:dyDescent="0.35">
      <c r="A57" s="35" t="s">
        <v>98</v>
      </c>
      <c r="B57" s="28" t="s">
        <v>12</v>
      </c>
      <c r="C57" s="28"/>
      <c r="D57" s="30" t="s">
        <v>112</v>
      </c>
      <c r="E57" s="31">
        <v>5</v>
      </c>
      <c r="F57" s="31">
        <v>5</v>
      </c>
      <c r="G57" s="31"/>
      <c r="H57" s="99"/>
      <c r="J57" s="32">
        <f t="shared" si="0"/>
        <v>0</v>
      </c>
      <c r="K57" s="32" t="e">
        <f t="shared" si="1"/>
        <v>#DIV/0!</v>
      </c>
    </row>
    <row r="58" spans="1:11" x14ac:dyDescent="0.35">
      <c r="A58" s="35" t="s">
        <v>163</v>
      </c>
      <c r="B58" s="28" t="s">
        <v>147</v>
      </c>
      <c r="C58" s="28" t="s">
        <v>74</v>
      </c>
      <c r="D58" s="30" t="s">
        <v>99</v>
      </c>
      <c r="E58" s="31">
        <v>8</v>
      </c>
      <c r="F58" s="31">
        <v>10</v>
      </c>
      <c r="G58" s="31">
        <v>10</v>
      </c>
      <c r="H58" s="99">
        <v>10</v>
      </c>
      <c r="J58" s="32">
        <f t="shared" si="0"/>
        <v>0.25</v>
      </c>
      <c r="K58" s="32">
        <f t="shared" si="1"/>
        <v>0</v>
      </c>
    </row>
    <row r="59" spans="1:11" x14ac:dyDescent="0.35">
      <c r="A59" s="35" t="s">
        <v>17</v>
      </c>
      <c r="B59" s="28" t="s">
        <v>171</v>
      </c>
      <c r="C59" s="28"/>
      <c r="D59" s="30" t="s">
        <v>13</v>
      </c>
      <c r="E59" s="31">
        <v>15</v>
      </c>
      <c r="F59" s="31">
        <v>15</v>
      </c>
      <c r="G59" s="31"/>
      <c r="H59" s="94"/>
      <c r="J59" s="32">
        <f t="shared" si="0"/>
        <v>0</v>
      </c>
      <c r="K59" s="32" t="e">
        <f t="shared" si="1"/>
        <v>#DIV/0!</v>
      </c>
    </row>
    <row r="60" spans="1:11" ht="16.5" customHeight="1" x14ac:dyDescent="0.35">
      <c r="A60" s="35" t="s">
        <v>72</v>
      </c>
      <c r="B60" s="28" t="s">
        <v>12</v>
      </c>
      <c r="C60" s="27" t="s">
        <v>74</v>
      </c>
      <c r="D60" s="30" t="s">
        <v>51</v>
      </c>
      <c r="E60" s="31">
        <v>10</v>
      </c>
      <c r="F60" s="31">
        <v>10</v>
      </c>
      <c r="G60" s="31"/>
      <c r="H60" s="94"/>
      <c r="J60" s="32">
        <f t="shared" si="0"/>
        <v>0</v>
      </c>
      <c r="K60" s="32" t="e">
        <f t="shared" si="1"/>
        <v>#DIV/0!</v>
      </c>
    </row>
    <row r="61" spans="1:11" x14ac:dyDescent="0.35">
      <c r="A61" s="35" t="s">
        <v>18</v>
      </c>
      <c r="B61" s="28" t="s">
        <v>33</v>
      </c>
      <c r="C61" s="27" t="s">
        <v>16</v>
      </c>
      <c r="D61" s="30" t="s">
        <v>61</v>
      </c>
      <c r="E61" s="31">
        <v>25</v>
      </c>
      <c r="F61" s="31">
        <v>25</v>
      </c>
      <c r="G61" s="31"/>
      <c r="H61" s="94"/>
      <c r="J61" s="32">
        <f t="shared" si="0"/>
        <v>0</v>
      </c>
      <c r="K61" s="32" t="e">
        <f t="shared" si="1"/>
        <v>#DIV/0!</v>
      </c>
    </row>
    <row r="62" spans="1:11" x14ac:dyDescent="0.35">
      <c r="A62" s="35" t="s">
        <v>18</v>
      </c>
      <c r="B62" s="28" t="s">
        <v>33</v>
      </c>
      <c r="C62" s="27" t="s">
        <v>70</v>
      </c>
      <c r="D62" s="30" t="s">
        <v>50</v>
      </c>
      <c r="E62" s="31">
        <v>20</v>
      </c>
      <c r="F62" s="31">
        <v>20</v>
      </c>
      <c r="G62" s="31"/>
      <c r="H62" s="94"/>
      <c r="J62" s="32">
        <f t="shared" si="0"/>
        <v>0</v>
      </c>
      <c r="K62" s="32" t="e">
        <f t="shared" si="1"/>
        <v>#DIV/0!</v>
      </c>
    </row>
    <row r="63" spans="1:11" x14ac:dyDescent="0.35">
      <c r="A63" s="35" t="s">
        <v>35</v>
      </c>
      <c r="B63" s="28" t="s">
        <v>19</v>
      </c>
      <c r="C63" s="28" t="s">
        <v>26</v>
      </c>
      <c r="D63" s="30" t="s">
        <v>92</v>
      </c>
      <c r="E63" s="31">
        <v>900</v>
      </c>
      <c r="F63" s="31">
        <v>950</v>
      </c>
      <c r="G63" s="31"/>
      <c r="H63" s="100"/>
      <c r="J63" s="32">
        <f t="shared" si="0"/>
        <v>5.555555555555558E-2</v>
      </c>
      <c r="K63" s="32" t="e">
        <f t="shared" si="1"/>
        <v>#DIV/0!</v>
      </c>
    </row>
    <row r="64" spans="1:11" x14ac:dyDescent="0.35">
      <c r="A64" s="35" t="s">
        <v>35</v>
      </c>
      <c r="B64" s="28" t="s">
        <v>19</v>
      </c>
      <c r="C64" s="28" t="s">
        <v>26</v>
      </c>
      <c r="D64" s="30" t="s">
        <v>13</v>
      </c>
      <c r="E64" s="31">
        <v>12</v>
      </c>
      <c r="F64" s="31">
        <v>12</v>
      </c>
      <c r="G64" s="31"/>
      <c r="H64" s="100"/>
      <c r="J64" s="32">
        <f t="shared" si="0"/>
        <v>0</v>
      </c>
      <c r="K64" s="32" t="e">
        <f t="shared" si="1"/>
        <v>#DIV/0!</v>
      </c>
    </row>
    <row r="65" spans="1:11" x14ac:dyDescent="0.35">
      <c r="A65" s="35" t="s">
        <v>35</v>
      </c>
      <c r="B65" s="28" t="s">
        <v>19</v>
      </c>
      <c r="C65" s="28" t="s">
        <v>16</v>
      </c>
      <c r="D65" s="30" t="s">
        <v>13</v>
      </c>
      <c r="E65" s="31">
        <v>10</v>
      </c>
      <c r="F65" s="31">
        <v>10</v>
      </c>
      <c r="G65" s="31"/>
      <c r="H65" s="100"/>
      <c r="J65" s="32">
        <f t="shared" si="0"/>
        <v>0</v>
      </c>
      <c r="K65" s="32"/>
    </row>
    <row r="66" spans="1:11" ht="14.5" customHeight="1" x14ac:dyDescent="0.35">
      <c r="A66" s="35" t="s">
        <v>46</v>
      </c>
      <c r="B66" s="61" t="s">
        <v>137</v>
      </c>
      <c r="C66" s="28" t="s">
        <v>16</v>
      </c>
      <c r="D66" s="62" t="s">
        <v>45</v>
      </c>
      <c r="E66" s="63">
        <v>10</v>
      </c>
      <c r="F66" s="63">
        <v>12</v>
      </c>
      <c r="G66" s="63"/>
      <c r="H66" s="101"/>
      <c r="J66" s="32">
        <f t="shared" si="0"/>
        <v>0.19999999999999996</v>
      </c>
      <c r="K66" s="32"/>
    </row>
    <row r="67" spans="1:11" ht="14.5" customHeight="1" x14ac:dyDescent="0.35">
      <c r="A67" s="35" t="s">
        <v>46</v>
      </c>
      <c r="B67" s="61" t="s">
        <v>12</v>
      </c>
      <c r="C67" s="28" t="s">
        <v>16</v>
      </c>
      <c r="D67" s="62" t="s">
        <v>45</v>
      </c>
      <c r="E67" s="63">
        <v>8</v>
      </c>
      <c r="F67" s="63">
        <v>8</v>
      </c>
      <c r="G67" s="63"/>
      <c r="H67" s="101"/>
      <c r="J67" s="32">
        <f t="shared" si="0"/>
        <v>0</v>
      </c>
      <c r="K67" s="32"/>
    </row>
    <row r="68" spans="1:11" ht="14.5" customHeight="1" x14ac:dyDescent="0.35">
      <c r="A68" s="35" t="s">
        <v>20</v>
      </c>
      <c r="B68" s="61" t="s">
        <v>137</v>
      </c>
      <c r="C68" s="28" t="s">
        <v>26</v>
      </c>
      <c r="D68" s="30" t="s">
        <v>153</v>
      </c>
      <c r="E68" s="31">
        <v>5</v>
      </c>
      <c r="F68" s="31">
        <v>5</v>
      </c>
      <c r="G68" s="31"/>
      <c r="H68" s="99"/>
      <c r="J68" s="32">
        <f t="shared" si="0"/>
        <v>0</v>
      </c>
      <c r="K68" s="32"/>
    </row>
    <row r="69" spans="1:11" x14ac:dyDescent="0.35">
      <c r="A69" s="35" t="s">
        <v>146</v>
      </c>
      <c r="B69" s="73" t="s">
        <v>147</v>
      </c>
      <c r="C69" s="73" t="s">
        <v>74</v>
      </c>
      <c r="D69" s="30" t="s">
        <v>99</v>
      </c>
      <c r="E69" s="34">
        <v>15</v>
      </c>
      <c r="F69" s="34">
        <v>15</v>
      </c>
      <c r="G69" s="34"/>
      <c r="H69" s="102"/>
      <c r="J69" s="32">
        <f t="shared" si="0"/>
        <v>0</v>
      </c>
      <c r="K69" s="32"/>
    </row>
    <row r="70" spans="1:11" x14ac:dyDescent="0.35">
      <c r="A70" s="35" t="s">
        <v>32</v>
      </c>
      <c r="B70" s="73" t="s">
        <v>33</v>
      </c>
      <c r="C70" s="73" t="s">
        <v>16</v>
      </c>
      <c r="D70" s="74" t="s">
        <v>53</v>
      </c>
      <c r="E70" s="34">
        <v>25</v>
      </c>
      <c r="F70" s="34">
        <v>25</v>
      </c>
      <c r="G70" s="34"/>
      <c r="H70" s="102"/>
      <c r="J70" s="32">
        <f t="shared" si="0"/>
        <v>0</v>
      </c>
      <c r="K70" s="32" t="e">
        <f t="shared" si="1"/>
        <v>#DIV/0!</v>
      </c>
    </row>
    <row r="71" spans="1:11" x14ac:dyDescent="0.35">
      <c r="A71" s="35" t="s">
        <v>32</v>
      </c>
      <c r="B71" s="73" t="s">
        <v>33</v>
      </c>
      <c r="C71" s="40" t="s">
        <v>70</v>
      </c>
      <c r="D71" s="74" t="s">
        <v>128</v>
      </c>
      <c r="E71" s="34">
        <v>20</v>
      </c>
      <c r="F71" s="34">
        <v>20</v>
      </c>
      <c r="G71" s="34"/>
      <c r="H71" s="102"/>
      <c r="J71" s="32">
        <f t="shared" si="0"/>
        <v>0</v>
      </c>
      <c r="K71" s="32" t="e">
        <f t="shared" si="1"/>
        <v>#DIV/0!</v>
      </c>
    </row>
    <row r="72" spans="1:11" x14ac:dyDescent="0.35">
      <c r="A72" s="35" t="s">
        <v>21</v>
      </c>
      <c r="B72" s="73" t="s">
        <v>33</v>
      </c>
      <c r="C72" s="28" t="s">
        <v>16</v>
      </c>
      <c r="D72" s="30" t="s">
        <v>90</v>
      </c>
      <c r="E72" s="31">
        <v>250</v>
      </c>
      <c r="F72" s="31">
        <v>300</v>
      </c>
      <c r="G72" s="34"/>
      <c r="H72" s="102"/>
      <c r="J72" s="32">
        <f t="shared" si="0"/>
        <v>0.19999999999999996</v>
      </c>
      <c r="K72" s="32"/>
    </row>
    <row r="73" spans="1:11" x14ac:dyDescent="0.35">
      <c r="A73" s="35" t="s">
        <v>21</v>
      </c>
      <c r="B73" s="28" t="s">
        <v>12</v>
      </c>
      <c r="C73" s="28" t="s">
        <v>26</v>
      </c>
      <c r="D73" s="30" t="s">
        <v>114</v>
      </c>
      <c r="E73" s="31">
        <v>30</v>
      </c>
      <c r="F73" s="31">
        <v>30</v>
      </c>
      <c r="G73" s="31"/>
      <c r="H73" s="99"/>
      <c r="J73" s="32">
        <f t="shared" si="0"/>
        <v>0</v>
      </c>
      <c r="K73" s="32"/>
    </row>
    <row r="74" spans="1:11" x14ac:dyDescent="0.35">
      <c r="A74" s="35" t="s">
        <v>21</v>
      </c>
      <c r="B74" s="28" t="s">
        <v>12</v>
      </c>
      <c r="C74" s="28" t="s">
        <v>16</v>
      </c>
      <c r="D74" s="30" t="s">
        <v>43</v>
      </c>
      <c r="E74" s="31">
        <v>25</v>
      </c>
      <c r="F74" s="31">
        <v>25</v>
      </c>
      <c r="G74" s="31"/>
      <c r="H74" s="99"/>
      <c r="J74" s="32">
        <f t="shared" si="0"/>
        <v>0</v>
      </c>
      <c r="K74" s="32" t="e">
        <f t="shared" si="1"/>
        <v>#DIV/0!</v>
      </c>
    </row>
    <row r="75" spans="1:11" x14ac:dyDescent="0.35">
      <c r="A75" s="35" t="s">
        <v>21</v>
      </c>
      <c r="B75" s="28" t="s">
        <v>12</v>
      </c>
      <c r="C75" s="28" t="s">
        <v>70</v>
      </c>
      <c r="D75" s="30" t="s">
        <v>89</v>
      </c>
      <c r="E75" s="31">
        <v>20</v>
      </c>
      <c r="F75" s="31">
        <v>20</v>
      </c>
      <c r="G75" s="31"/>
      <c r="H75" s="99"/>
      <c r="J75" s="32">
        <f t="shared" si="0"/>
        <v>0</v>
      </c>
      <c r="K75" s="32"/>
    </row>
    <row r="76" spans="1:11" x14ac:dyDescent="0.35">
      <c r="A76" s="35" t="s">
        <v>76</v>
      </c>
      <c r="B76" s="28" t="s">
        <v>12</v>
      </c>
      <c r="C76" s="28" t="s">
        <v>26</v>
      </c>
      <c r="D76" s="30" t="s">
        <v>75</v>
      </c>
      <c r="E76" s="31">
        <v>280</v>
      </c>
      <c r="F76" s="31">
        <v>280</v>
      </c>
      <c r="G76" s="31"/>
      <c r="H76" s="99"/>
      <c r="J76" s="32">
        <f t="shared" si="0"/>
        <v>0</v>
      </c>
      <c r="K76" s="32" t="e">
        <f t="shared" si="1"/>
        <v>#DIV/0!</v>
      </c>
    </row>
    <row r="77" spans="1:11" x14ac:dyDescent="0.35">
      <c r="A77" s="35" t="s">
        <v>76</v>
      </c>
      <c r="B77" s="28" t="s">
        <v>12</v>
      </c>
      <c r="C77" s="28" t="s">
        <v>16</v>
      </c>
      <c r="D77" s="30" t="s">
        <v>75</v>
      </c>
      <c r="E77" s="31">
        <v>250</v>
      </c>
      <c r="F77" s="31">
        <v>250</v>
      </c>
      <c r="G77" s="31"/>
      <c r="H77" s="99"/>
      <c r="J77" s="32">
        <f t="shared" si="0"/>
        <v>0</v>
      </c>
      <c r="K77" s="32" t="e">
        <f t="shared" si="1"/>
        <v>#DIV/0!</v>
      </c>
    </row>
    <row r="78" spans="1:11" x14ac:dyDescent="0.35">
      <c r="A78" s="35" t="s">
        <v>76</v>
      </c>
      <c r="B78" s="28" t="s">
        <v>12</v>
      </c>
      <c r="C78" s="28" t="s">
        <v>26</v>
      </c>
      <c r="D78" s="30" t="s">
        <v>13</v>
      </c>
      <c r="E78" s="31">
        <v>12</v>
      </c>
      <c r="F78" s="31">
        <v>12</v>
      </c>
      <c r="G78" s="31"/>
      <c r="H78" s="99"/>
      <c r="J78" s="32">
        <f t="shared" si="0"/>
        <v>0</v>
      </c>
      <c r="K78" s="32" t="e">
        <f t="shared" si="1"/>
        <v>#DIV/0!</v>
      </c>
    </row>
    <row r="79" spans="1:11" x14ac:dyDescent="0.35">
      <c r="A79" s="35" t="s">
        <v>150</v>
      </c>
      <c r="B79" s="28" t="s">
        <v>12</v>
      </c>
      <c r="C79" s="28" t="s">
        <v>26</v>
      </c>
      <c r="D79" s="30" t="s">
        <v>75</v>
      </c>
      <c r="E79" s="31">
        <v>260</v>
      </c>
      <c r="F79" s="31">
        <v>270</v>
      </c>
      <c r="G79" s="31"/>
      <c r="H79" s="99"/>
      <c r="J79" s="32">
        <f t="shared" si="0"/>
        <v>3.8461538461538547E-2</v>
      </c>
      <c r="K79" s="32"/>
    </row>
    <row r="80" spans="1:11" x14ac:dyDescent="0.35">
      <c r="A80" s="35" t="s">
        <v>150</v>
      </c>
      <c r="B80" s="28" t="s">
        <v>12</v>
      </c>
      <c r="C80" s="28" t="s">
        <v>70</v>
      </c>
      <c r="D80" s="30" t="s">
        <v>75</v>
      </c>
      <c r="E80" s="31">
        <v>180</v>
      </c>
      <c r="F80" s="31">
        <v>180</v>
      </c>
      <c r="G80" s="31"/>
      <c r="H80" s="99"/>
      <c r="J80" s="32">
        <f t="shared" si="0"/>
        <v>0</v>
      </c>
      <c r="K80" s="32"/>
    </row>
    <row r="81" spans="1:11" x14ac:dyDescent="0.35">
      <c r="A81" s="35" t="s">
        <v>150</v>
      </c>
      <c r="B81" s="28" t="s">
        <v>12</v>
      </c>
      <c r="C81" s="28" t="s">
        <v>26</v>
      </c>
      <c r="D81" s="30" t="s">
        <v>13</v>
      </c>
      <c r="E81" s="31">
        <v>10</v>
      </c>
      <c r="F81" s="31">
        <v>10</v>
      </c>
      <c r="G81" s="31"/>
      <c r="H81" s="99"/>
      <c r="J81" s="32">
        <f t="shared" si="0"/>
        <v>0</v>
      </c>
      <c r="K81" s="32"/>
    </row>
    <row r="82" spans="1:11" x14ac:dyDescent="0.35">
      <c r="A82" s="35" t="s">
        <v>22</v>
      </c>
      <c r="B82" s="28" t="s">
        <v>172</v>
      </c>
      <c r="C82" s="27" t="s">
        <v>74</v>
      </c>
      <c r="D82" s="30" t="s">
        <v>13</v>
      </c>
      <c r="E82" s="31">
        <v>6</v>
      </c>
      <c r="F82" s="31">
        <v>7</v>
      </c>
      <c r="G82" s="31">
        <v>7</v>
      </c>
      <c r="H82" s="99">
        <v>7</v>
      </c>
      <c r="J82" s="32">
        <f t="shared" si="0"/>
        <v>0.16666666666666674</v>
      </c>
      <c r="K82" s="32">
        <f t="shared" si="1"/>
        <v>0</v>
      </c>
    </row>
    <row r="83" spans="1:11" x14ac:dyDescent="0.35">
      <c r="A83" s="35" t="s">
        <v>23</v>
      </c>
      <c r="B83" s="28" t="s">
        <v>33</v>
      </c>
      <c r="C83" s="27" t="s">
        <v>26</v>
      </c>
      <c r="D83" s="30" t="s">
        <v>13</v>
      </c>
      <c r="E83" s="31">
        <v>10</v>
      </c>
      <c r="F83" s="31">
        <v>10</v>
      </c>
      <c r="G83" s="31"/>
      <c r="H83" s="99"/>
      <c r="J83" s="32">
        <f t="shared" si="0"/>
        <v>0</v>
      </c>
      <c r="K83" s="32"/>
    </row>
    <row r="84" spans="1:11" x14ac:dyDescent="0.35">
      <c r="A84" s="35" t="s">
        <v>38</v>
      </c>
      <c r="B84" s="28" t="s">
        <v>33</v>
      </c>
      <c r="C84" s="28" t="s">
        <v>26</v>
      </c>
      <c r="D84" s="30" t="s">
        <v>61</v>
      </c>
      <c r="E84" s="31">
        <v>10</v>
      </c>
      <c r="F84" s="31">
        <v>10</v>
      </c>
      <c r="G84" s="31"/>
      <c r="H84" s="99"/>
      <c r="J84" s="32">
        <f t="shared" si="0"/>
        <v>0</v>
      </c>
      <c r="K84" s="32" t="e">
        <f t="shared" si="1"/>
        <v>#DIV/0!</v>
      </c>
    </row>
    <row r="85" spans="1:11" ht="15" thickBot="1" x14ac:dyDescent="0.4">
      <c r="A85" s="86" t="s">
        <v>38</v>
      </c>
      <c r="B85" s="87" t="s">
        <v>171</v>
      </c>
      <c r="C85" s="88" t="s">
        <v>16</v>
      </c>
      <c r="D85" s="89" t="s">
        <v>40</v>
      </c>
      <c r="E85" s="90">
        <v>7</v>
      </c>
      <c r="F85" s="90">
        <v>7</v>
      </c>
      <c r="G85" s="90"/>
      <c r="H85" s="103"/>
      <c r="J85" s="32">
        <f t="shared" si="0"/>
        <v>0</v>
      </c>
      <c r="K85" s="32" t="e">
        <f t="shared" ref="K85:K152" si="2">G85/H85-1</f>
        <v>#DIV/0!</v>
      </c>
    </row>
    <row r="86" spans="1:11" ht="15" thickBot="1" x14ac:dyDescent="0.4">
      <c r="A86" s="136" t="s">
        <v>24</v>
      </c>
      <c r="B86" s="137"/>
      <c r="C86" s="137"/>
      <c r="D86" s="137"/>
      <c r="E86" s="137"/>
      <c r="F86" s="137"/>
      <c r="G86" s="137"/>
      <c r="H86" s="138"/>
      <c r="J86" s="32" t="e">
        <f t="shared" ref="J86:J149" si="3">F86/E86-1</f>
        <v>#DIV/0!</v>
      </c>
      <c r="K86" s="32" t="e">
        <f t="shared" si="2"/>
        <v>#DIV/0!</v>
      </c>
    </row>
    <row r="87" spans="1:11" ht="16.5" customHeight="1" thickTop="1" x14ac:dyDescent="0.35">
      <c r="A87" s="14" t="s">
        <v>25</v>
      </c>
      <c r="B87" s="12" t="s">
        <v>158</v>
      </c>
      <c r="C87" s="11" t="s">
        <v>26</v>
      </c>
      <c r="D87" s="11" t="s">
        <v>44</v>
      </c>
      <c r="E87" s="8">
        <v>15</v>
      </c>
      <c r="F87" s="8">
        <v>15</v>
      </c>
      <c r="G87" s="8"/>
      <c r="H87" s="105"/>
      <c r="J87" s="32">
        <f t="shared" si="3"/>
        <v>0</v>
      </c>
      <c r="K87" s="32"/>
    </row>
    <row r="88" spans="1:11" x14ac:dyDescent="0.35">
      <c r="A88" s="6" t="s">
        <v>25</v>
      </c>
      <c r="B88" s="7" t="s">
        <v>158</v>
      </c>
      <c r="C88" s="26" t="s">
        <v>70</v>
      </c>
      <c r="D88" s="26" t="s">
        <v>129</v>
      </c>
      <c r="E88" s="8">
        <v>10</v>
      </c>
      <c r="F88" s="8">
        <v>10</v>
      </c>
      <c r="G88" s="13"/>
      <c r="H88" s="104"/>
      <c r="J88" s="32">
        <f t="shared" si="3"/>
        <v>0</v>
      </c>
      <c r="K88" s="32"/>
    </row>
    <row r="89" spans="1:11" x14ac:dyDescent="0.35">
      <c r="A89" s="6" t="s">
        <v>132</v>
      </c>
      <c r="B89" s="7" t="s">
        <v>12</v>
      </c>
      <c r="C89" s="26" t="s">
        <v>16</v>
      </c>
      <c r="D89" s="26" t="s">
        <v>127</v>
      </c>
      <c r="E89" s="8">
        <v>1</v>
      </c>
      <c r="F89" s="8">
        <v>1</v>
      </c>
      <c r="G89" s="8"/>
      <c r="H89" s="105"/>
      <c r="J89" s="32">
        <f t="shared" si="3"/>
        <v>0</v>
      </c>
      <c r="K89" s="32" t="e">
        <f t="shared" si="2"/>
        <v>#DIV/0!</v>
      </c>
    </row>
    <row r="90" spans="1:11" x14ac:dyDescent="0.35">
      <c r="A90" s="14" t="s">
        <v>154</v>
      </c>
      <c r="B90" s="12" t="s">
        <v>143</v>
      </c>
      <c r="C90" s="11" t="s">
        <v>16</v>
      </c>
      <c r="D90" s="11" t="s">
        <v>127</v>
      </c>
      <c r="E90" s="8">
        <v>2</v>
      </c>
      <c r="F90" s="8">
        <v>2</v>
      </c>
      <c r="G90" s="8"/>
      <c r="H90" s="105"/>
      <c r="J90" s="32">
        <f t="shared" si="3"/>
        <v>0</v>
      </c>
      <c r="K90" s="32"/>
    </row>
    <row r="91" spans="1:11" x14ac:dyDescent="0.35">
      <c r="A91" s="6" t="s">
        <v>27</v>
      </c>
      <c r="B91" s="7" t="s">
        <v>176</v>
      </c>
      <c r="C91" s="26" t="s">
        <v>26</v>
      </c>
      <c r="D91" s="26" t="s">
        <v>126</v>
      </c>
      <c r="E91" s="8">
        <v>25</v>
      </c>
      <c r="F91" s="8">
        <v>25</v>
      </c>
      <c r="G91" s="8"/>
      <c r="H91" s="106"/>
      <c r="J91" s="32">
        <f t="shared" si="3"/>
        <v>0</v>
      </c>
      <c r="K91" s="32" t="e">
        <f t="shared" si="2"/>
        <v>#DIV/0!</v>
      </c>
    </row>
    <row r="92" spans="1:11" x14ac:dyDescent="0.35">
      <c r="A92" s="6" t="s">
        <v>27</v>
      </c>
      <c r="B92" s="7" t="s">
        <v>176</v>
      </c>
      <c r="C92" s="26" t="s">
        <v>16</v>
      </c>
      <c r="D92" s="26" t="s">
        <v>177</v>
      </c>
      <c r="E92" s="8">
        <v>20</v>
      </c>
      <c r="F92" s="8">
        <v>20</v>
      </c>
      <c r="G92" s="8"/>
      <c r="H92" s="106"/>
      <c r="J92" s="32">
        <f t="shared" si="3"/>
        <v>0</v>
      </c>
      <c r="K92" s="32"/>
    </row>
    <row r="93" spans="1:11" x14ac:dyDescent="0.35">
      <c r="A93" s="6" t="s">
        <v>160</v>
      </c>
      <c r="B93" s="7" t="s">
        <v>37</v>
      </c>
      <c r="C93" s="7" t="s">
        <v>26</v>
      </c>
      <c r="D93" s="26" t="s">
        <v>149</v>
      </c>
      <c r="E93" s="8">
        <v>20</v>
      </c>
      <c r="F93" s="8">
        <v>20</v>
      </c>
      <c r="G93" s="8"/>
      <c r="H93" s="106"/>
      <c r="J93" s="32">
        <f t="shared" si="3"/>
        <v>0</v>
      </c>
      <c r="K93" s="32"/>
    </row>
    <row r="94" spans="1:11" x14ac:dyDescent="0.35">
      <c r="A94" s="6" t="s">
        <v>160</v>
      </c>
      <c r="B94" s="7" t="s">
        <v>37</v>
      </c>
      <c r="C94" s="7" t="s">
        <v>16</v>
      </c>
      <c r="D94" s="26" t="s">
        <v>40</v>
      </c>
      <c r="E94" s="8">
        <v>15</v>
      </c>
      <c r="F94" s="8">
        <v>15</v>
      </c>
      <c r="G94" s="8"/>
      <c r="H94" s="106"/>
      <c r="J94" s="32">
        <f t="shared" si="3"/>
        <v>0</v>
      </c>
      <c r="K94" s="32"/>
    </row>
    <row r="95" spans="1:11" x14ac:dyDescent="0.35">
      <c r="A95" s="6" t="s">
        <v>160</v>
      </c>
      <c r="B95" s="7" t="s">
        <v>37</v>
      </c>
      <c r="C95" s="7" t="s">
        <v>16</v>
      </c>
      <c r="D95" s="26" t="s">
        <v>44</v>
      </c>
      <c r="E95" s="8">
        <v>10</v>
      </c>
      <c r="F95" s="8">
        <v>10</v>
      </c>
      <c r="G95" s="8"/>
      <c r="H95" s="106"/>
      <c r="J95" s="32">
        <f t="shared" si="3"/>
        <v>0</v>
      </c>
      <c r="K95" s="32"/>
    </row>
    <row r="96" spans="1:11" x14ac:dyDescent="0.35">
      <c r="A96" s="6" t="s">
        <v>142</v>
      </c>
      <c r="B96" s="7" t="s">
        <v>143</v>
      </c>
      <c r="C96" s="26" t="s">
        <v>16</v>
      </c>
      <c r="D96" s="26" t="s">
        <v>13</v>
      </c>
      <c r="E96" s="8">
        <v>25</v>
      </c>
      <c r="F96" s="8">
        <v>25</v>
      </c>
      <c r="G96" s="8"/>
      <c r="H96" s="106"/>
      <c r="J96" s="32">
        <f t="shared" si="3"/>
        <v>0</v>
      </c>
      <c r="K96" s="32"/>
    </row>
    <row r="97" spans="1:11" x14ac:dyDescent="0.35">
      <c r="A97" s="6" t="s">
        <v>201</v>
      </c>
      <c r="B97" s="7" t="s">
        <v>12</v>
      </c>
      <c r="C97" s="26" t="s">
        <v>70</v>
      </c>
      <c r="D97" s="11" t="s">
        <v>155</v>
      </c>
      <c r="E97" s="8">
        <v>10</v>
      </c>
      <c r="F97" s="8">
        <v>10</v>
      </c>
      <c r="G97" s="8"/>
      <c r="H97" s="106"/>
      <c r="J97" s="32">
        <f t="shared" si="3"/>
        <v>0</v>
      </c>
      <c r="K97" s="32"/>
    </row>
    <row r="98" spans="1:11" x14ac:dyDescent="0.35">
      <c r="A98" s="6" t="s">
        <v>28</v>
      </c>
      <c r="B98" s="7" t="s">
        <v>37</v>
      </c>
      <c r="C98" s="7" t="s">
        <v>16</v>
      </c>
      <c r="D98" s="7" t="s">
        <v>55</v>
      </c>
      <c r="E98" s="8">
        <v>1.6</v>
      </c>
      <c r="F98" s="8">
        <v>2</v>
      </c>
      <c r="G98" s="8">
        <v>2</v>
      </c>
      <c r="H98" s="106">
        <v>2</v>
      </c>
      <c r="J98" s="32">
        <f t="shared" si="3"/>
        <v>0.25</v>
      </c>
      <c r="K98" s="32">
        <f t="shared" si="2"/>
        <v>0</v>
      </c>
    </row>
    <row r="99" spans="1:11" x14ac:dyDescent="0.35">
      <c r="A99" s="6" t="s">
        <v>191</v>
      </c>
      <c r="B99" s="7" t="s">
        <v>202</v>
      </c>
      <c r="C99" s="7" t="s">
        <v>16</v>
      </c>
      <c r="D99" s="26" t="s">
        <v>129</v>
      </c>
      <c r="E99" s="8">
        <v>3</v>
      </c>
      <c r="F99" s="8">
        <v>3</v>
      </c>
      <c r="G99" s="8"/>
      <c r="H99" s="106"/>
      <c r="J99" s="32">
        <f t="shared" si="3"/>
        <v>0</v>
      </c>
      <c r="K99" s="32"/>
    </row>
    <row r="100" spans="1:11" x14ac:dyDescent="0.35">
      <c r="A100" s="6" t="s">
        <v>192</v>
      </c>
      <c r="B100" s="7" t="s">
        <v>167</v>
      </c>
      <c r="C100" s="26" t="s">
        <v>136</v>
      </c>
      <c r="D100" s="26" t="s">
        <v>44</v>
      </c>
      <c r="E100" s="8">
        <v>15</v>
      </c>
      <c r="F100" s="8">
        <v>15</v>
      </c>
      <c r="G100" s="8"/>
      <c r="H100" s="106"/>
      <c r="J100" s="32">
        <f t="shared" si="3"/>
        <v>0</v>
      </c>
      <c r="K100" s="32"/>
    </row>
    <row r="101" spans="1:11" x14ac:dyDescent="0.35">
      <c r="A101" s="33" t="s">
        <v>69</v>
      </c>
      <c r="B101" s="7" t="s">
        <v>167</v>
      </c>
      <c r="C101" s="26" t="s">
        <v>136</v>
      </c>
      <c r="D101" s="26" t="s">
        <v>44</v>
      </c>
      <c r="E101" s="8">
        <v>10</v>
      </c>
      <c r="F101" s="8">
        <v>10</v>
      </c>
      <c r="G101" s="8"/>
      <c r="H101" s="106"/>
      <c r="J101" s="32">
        <f t="shared" si="3"/>
        <v>0</v>
      </c>
      <c r="K101" s="32"/>
    </row>
    <row r="102" spans="1:11" x14ac:dyDescent="0.35">
      <c r="A102" s="33" t="s">
        <v>69</v>
      </c>
      <c r="B102" s="7" t="s">
        <v>167</v>
      </c>
      <c r="C102" s="26" t="s">
        <v>178</v>
      </c>
      <c r="D102" s="26" t="s">
        <v>129</v>
      </c>
      <c r="E102" s="8">
        <v>7</v>
      </c>
      <c r="F102" s="8">
        <v>7</v>
      </c>
      <c r="G102" s="8"/>
      <c r="H102" s="106"/>
      <c r="J102" s="32">
        <f t="shared" si="3"/>
        <v>0</v>
      </c>
      <c r="K102" s="32"/>
    </row>
    <row r="103" spans="1:11" x14ac:dyDescent="0.35">
      <c r="A103" s="33" t="s">
        <v>156</v>
      </c>
      <c r="B103" s="7" t="s">
        <v>137</v>
      </c>
      <c r="C103" s="26" t="s">
        <v>16</v>
      </c>
      <c r="D103" s="26" t="s">
        <v>131</v>
      </c>
      <c r="E103" s="8">
        <v>10</v>
      </c>
      <c r="F103" s="8">
        <v>10</v>
      </c>
      <c r="G103" s="8"/>
      <c r="H103" s="106"/>
      <c r="J103" s="32">
        <f t="shared" si="3"/>
        <v>0</v>
      </c>
      <c r="K103" s="32"/>
    </row>
    <row r="104" spans="1:11" x14ac:dyDescent="0.35">
      <c r="A104" s="33" t="s">
        <v>168</v>
      </c>
      <c r="B104" s="7" t="s">
        <v>143</v>
      </c>
      <c r="C104" s="26" t="s">
        <v>16</v>
      </c>
      <c r="D104" s="26" t="s">
        <v>43</v>
      </c>
      <c r="E104" s="8">
        <v>30</v>
      </c>
      <c r="F104" s="8">
        <v>30</v>
      </c>
      <c r="G104" s="8"/>
      <c r="H104" s="106"/>
      <c r="J104" s="32">
        <f t="shared" si="3"/>
        <v>0</v>
      </c>
      <c r="K104" s="32"/>
    </row>
    <row r="105" spans="1:11" x14ac:dyDescent="0.35">
      <c r="A105" s="33" t="s">
        <v>168</v>
      </c>
      <c r="B105" s="7" t="s">
        <v>143</v>
      </c>
      <c r="C105" s="26" t="s">
        <v>16</v>
      </c>
      <c r="D105" s="26" t="s">
        <v>89</v>
      </c>
      <c r="E105" s="8">
        <v>25</v>
      </c>
      <c r="F105" s="8">
        <v>25</v>
      </c>
      <c r="G105" s="8"/>
      <c r="H105" s="106"/>
      <c r="J105" s="32">
        <f t="shared" si="3"/>
        <v>0</v>
      </c>
      <c r="K105" s="32"/>
    </row>
    <row r="106" spans="1:11" x14ac:dyDescent="0.35">
      <c r="A106" s="6" t="s">
        <v>151</v>
      </c>
      <c r="B106" s="7" t="s">
        <v>39</v>
      </c>
      <c r="C106" s="7" t="s">
        <v>16</v>
      </c>
      <c r="D106" s="26" t="s">
        <v>64</v>
      </c>
      <c r="E106" s="8">
        <v>2</v>
      </c>
      <c r="F106" s="8">
        <v>2</v>
      </c>
      <c r="G106" s="8"/>
      <c r="H106" s="106"/>
      <c r="J106" s="32">
        <f t="shared" si="3"/>
        <v>0</v>
      </c>
      <c r="K106" s="32" t="e">
        <f t="shared" si="2"/>
        <v>#DIV/0!</v>
      </c>
    </row>
    <row r="107" spans="1:11" ht="16.5" customHeight="1" x14ac:dyDescent="0.35">
      <c r="A107" s="6" t="s">
        <v>193</v>
      </c>
      <c r="B107" s="7" t="s">
        <v>39</v>
      </c>
      <c r="C107" s="7" t="s">
        <v>16</v>
      </c>
      <c r="D107" s="26" t="s">
        <v>64</v>
      </c>
      <c r="E107" s="8">
        <v>4</v>
      </c>
      <c r="F107" s="8">
        <v>4</v>
      </c>
      <c r="G107" s="8"/>
      <c r="H107" s="106"/>
      <c r="J107" s="32">
        <f t="shared" si="3"/>
        <v>0</v>
      </c>
      <c r="K107" s="32"/>
    </row>
    <row r="108" spans="1:11" ht="16.5" customHeight="1" x14ac:dyDescent="0.35">
      <c r="A108" s="6" t="s">
        <v>194</v>
      </c>
      <c r="B108" s="7" t="s">
        <v>39</v>
      </c>
      <c r="C108" s="7" t="s">
        <v>16</v>
      </c>
      <c r="D108" s="26" t="s">
        <v>64</v>
      </c>
      <c r="E108" s="8">
        <v>3</v>
      </c>
      <c r="F108" s="8">
        <v>3</v>
      </c>
      <c r="G108" s="8"/>
      <c r="H108" s="106"/>
      <c r="J108" s="32">
        <f t="shared" si="3"/>
        <v>0</v>
      </c>
      <c r="K108" s="32"/>
    </row>
    <row r="109" spans="1:11" ht="16.5" customHeight="1" x14ac:dyDescent="0.35">
      <c r="A109" s="6" t="s">
        <v>195</v>
      </c>
      <c r="B109" s="7" t="s">
        <v>12</v>
      </c>
      <c r="C109" s="7" t="s">
        <v>16</v>
      </c>
      <c r="D109" s="26" t="s">
        <v>203</v>
      </c>
      <c r="E109" s="8">
        <v>25</v>
      </c>
      <c r="F109" s="8">
        <v>25</v>
      </c>
      <c r="G109" s="8"/>
      <c r="H109" s="106"/>
      <c r="J109" s="32">
        <f t="shared" si="3"/>
        <v>0</v>
      </c>
      <c r="K109" s="32"/>
    </row>
    <row r="110" spans="1:11" x14ac:dyDescent="0.35">
      <c r="A110" s="6" t="s">
        <v>65</v>
      </c>
      <c r="B110" s="7" t="s">
        <v>37</v>
      </c>
      <c r="C110" s="26" t="s">
        <v>16</v>
      </c>
      <c r="D110" s="26" t="s">
        <v>43</v>
      </c>
      <c r="E110" s="8">
        <v>30</v>
      </c>
      <c r="F110" s="8">
        <v>30</v>
      </c>
      <c r="G110" s="8"/>
      <c r="H110" s="106"/>
      <c r="J110" s="32">
        <f t="shared" si="3"/>
        <v>0</v>
      </c>
      <c r="K110" s="32"/>
    </row>
    <row r="111" spans="1:11" x14ac:dyDescent="0.35">
      <c r="A111" s="6" t="s">
        <v>65</v>
      </c>
      <c r="B111" s="7" t="s">
        <v>37</v>
      </c>
      <c r="C111" s="26" t="s">
        <v>16</v>
      </c>
      <c r="D111" s="26" t="s">
        <v>89</v>
      </c>
      <c r="E111" s="8">
        <v>25</v>
      </c>
      <c r="F111" s="8">
        <v>25</v>
      </c>
      <c r="G111" s="8"/>
      <c r="H111" s="106"/>
      <c r="J111" s="32">
        <f t="shared" si="3"/>
        <v>0</v>
      </c>
      <c r="K111" s="32"/>
    </row>
    <row r="112" spans="1:11" x14ac:dyDescent="0.35">
      <c r="A112" s="6" t="s">
        <v>65</v>
      </c>
      <c r="B112" s="7" t="s">
        <v>37</v>
      </c>
      <c r="C112" s="7" t="s">
        <v>70</v>
      </c>
      <c r="D112" s="26" t="s">
        <v>61</v>
      </c>
      <c r="E112" s="8">
        <v>20</v>
      </c>
      <c r="F112" s="8">
        <v>20</v>
      </c>
      <c r="G112" s="8"/>
      <c r="H112" s="106"/>
      <c r="J112" s="32">
        <f t="shared" si="3"/>
        <v>0</v>
      </c>
      <c r="K112" s="32" t="e">
        <f t="shared" si="2"/>
        <v>#DIV/0!</v>
      </c>
    </row>
    <row r="113" spans="1:11" x14ac:dyDescent="0.35">
      <c r="A113" s="6" t="s">
        <v>63</v>
      </c>
      <c r="B113" s="93" t="s">
        <v>179</v>
      </c>
      <c r="C113" s="7" t="s">
        <v>26</v>
      </c>
      <c r="D113" s="7" t="s">
        <v>43</v>
      </c>
      <c r="E113" s="8">
        <v>45</v>
      </c>
      <c r="F113" s="8">
        <v>50</v>
      </c>
      <c r="G113" s="8"/>
      <c r="H113" s="106"/>
      <c r="J113" s="32">
        <f t="shared" si="3"/>
        <v>0.11111111111111116</v>
      </c>
      <c r="K113" s="32" t="e">
        <f t="shared" si="2"/>
        <v>#DIV/0!</v>
      </c>
    </row>
    <row r="114" spans="1:11" x14ac:dyDescent="0.35">
      <c r="A114" s="6" t="s">
        <v>63</v>
      </c>
      <c r="B114" s="93" t="s">
        <v>179</v>
      </c>
      <c r="C114" s="26" t="s">
        <v>16</v>
      </c>
      <c r="D114" s="75" t="s">
        <v>89</v>
      </c>
      <c r="E114" s="8">
        <v>30</v>
      </c>
      <c r="F114" s="8">
        <v>30</v>
      </c>
      <c r="G114" s="8"/>
      <c r="H114" s="106"/>
      <c r="J114" s="32">
        <f t="shared" si="3"/>
        <v>0</v>
      </c>
      <c r="K114" s="32" t="e">
        <f t="shared" si="2"/>
        <v>#DIV/0!</v>
      </c>
    </row>
    <row r="115" spans="1:11" x14ac:dyDescent="0.35">
      <c r="A115" s="6" t="s">
        <v>47</v>
      </c>
      <c r="B115" s="26" t="s">
        <v>12</v>
      </c>
      <c r="C115" s="26" t="s">
        <v>16</v>
      </c>
      <c r="D115" s="27" t="s">
        <v>59</v>
      </c>
      <c r="E115" s="8">
        <v>5</v>
      </c>
      <c r="F115" s="8">
        <v>5</v>
      </c>
      <c r="G115" s="8"/>
      <c r="H115" s="105"/>
      <c r="J115" s="32">
        <f t="shared" si="3"/>
        <v>0</v>
      </c>
      <c r="K115" s="32" t="e">
        <f t="shared" si="2"/>
        <v>#DIV/0!</v>
      </c>
    </row>
    <row r="116" spans="1:11" x14ac:dyDescent="0.35">
      <c r="A116" s="6" t="s">
        <v>157</v>
      </c>
      <c r="B116" s="26" t="s">
        <v>12</v>
      </c>
      <c r="C116" s="26" t="s">
        <v>16</v>
      </c>
      <c r="D116" s="27" t="s">
        <v>59</v>
      </c>
      <c r="E116" s="8">
        <v>5</v>
      </c>
      <c r="F116" s="8">
        <v>5</v>
      </c>
      <c r="G116" s="8"/>
      <c r="H116" s="105"/>
      <c r="J116" s="32">
        <f t="shared" si="3"/>
        <v>0</v>
      </c>
      <c r="K116" s="32"/>
    </row>
    <row r="117" spans="1:11" x14ac:dyDescent="0.35">
      <c r="A117" s="6" t="s">
        <v>29</v>
      </c>
      <c r="B117" s="7" t="s">
        <v>12</v>
      </c>
      <c r="C117" s="26" t="s">
        <v>16</v>
      </c>
      <c r="D117" s="26" t="s">
        <v>180</v>
      </c>
      <c r="E117" s="8">
        <v>60</v>
      </c>
      <c r="F117" s="8">
        <v>60</v>
      </c>
      <c r="G117" s="8"/>
      <c r="H117" s="105"/>
      <c r="J117" s="32">
        <f t="shared" si="3"/>
        <v>0</v>
      </c>
      <c r="K117" s="32"/>
    </row>
    <row r="118" spans="1:11" x14ac:dyDescent="0.35">
      <c r="A118" s="6" t="s">
        <v>29</v>
      </c>
      <c r="B118" s="7" t="s">
        <v>12</v>
      </c>
      <c r="C118" s="26" t="s">
        <v>16</v>
      </c>
      <c r="D118" s="26" t="s">
        <v>166</v>
      </c>
      <c r="E118" s="8">
        <v>40</v>
      </c>
      <c r="F118" s="8">
        <v>40</v>
      </c>
      <c r="G118" s="8"/>
      <c r="H118" s="105"/>
      <c r="J118" s="32">
        <f t="shared" si="3"/>
        <v>0</v>
      </c>
      <c r="K118" s="32" t="e">
        <f t="shared" si="2"/>
        <v>#DIV/0!</v>
      </c>
    </row>
    <row r="119" spans="1:11" x14ac:dyDescent="0.35">
      <c r="A119" s="6" t="s">
        <v>29</v>
      </c>
      <c r="B119" s="7" t="s">
        <v>12</v>
      </c>
      <c r="C119" s="26" t="s">
        <v>70</v>
      </c>
      <c r="D119" s="26" t="s">
        <v>148</v>
      </c>
      <c r="E119" s="8">
        <v>25</v>
      </c>
      <c r="F119" s="8">
        <v>25</v>
      </c>
      <c r="G119" s="8"/>
      <c r="H119" s="106"/>
      <c r="J119" s="32">
        <f t="shared" si="3"/>
        <v>0</v>
      </c>
      <c r="K119" s="32" t="e">
        <f t="shared" si="2"/>
        <v>#DIV/0!</v>
      </c>
    </row>
    <row r="120" spans="1:11" x14ac:dyDescent="0.35">
      <c r="A120" s="9" t="s">
        <v>188</v>
      </c>
      <c r="B120" s="7" t="s">
        <v>12</v>
      </c>
      <c r="C120" s="25"/>
      <c r="D120" s="25" t="s">
        <v>161</v>
      </c>
      <c r="E120" s="10">
        <v>20</v>
      </c>
      <c r="F120" s="10">
        <v>20</v>
      </c>
      <c r="G120" s="10"/>
      <c r="H120" s="109"/>
      <c r="J120" s="32">
        <f t="shared" si="3"/>
        <v>0</v>
      </c>
      <c r="K120" s="32" t="e">
        <f t="shared" si="2"/>
        <v>#DIV/0!</v>
      </c>
    </row>
    <row r="121" spans="1:11" x14ac:dyDescent="0.35">
      <c r="A121" s="29" t="s">
        <v>189</v>
      </c>
      <c r="B121" s="7" t="s">
        <v>12</v>
      </c>
      <c r="C121" s="25"/>
      <c r="D121" s="25" t="s">
        <v>111</v>
      </c>
      <c r="E121" s="10">
        <v>20</v>
      </c>
      <c r="F121" s="10">
        <v>20</v>
      </c>
      <c r="G121" s="10"/>
      <c r="H121" s="109"/>
      <c r="J121" s="32">
        <f t="shared" si="3"/>
        <v>0</v>
      </c>
      <c r="K121" s="32" t="e">
        <f t="shared" si="2"/>
        <v>#DIV/0!</v>
      </c>
    </row>
    <row r="122" spans="1:11" x14ac:dyDescent="0.35">
      <c r="A122" s="84" t="s">
        <v>187</v>
      </c>
      <c r="B122" s="75" t="s">
        <v>196</v>
      </c>
      <c r="C122" s="71" t="s">
        <v>16</v>
      </c>
      <c r="D122" s="71" t="s">
        <v>13</v>
      </c>
      <c r="E122" s="72">
        <v>60</v>
      </c>
      <c r="F122" s="72">
        <v>60</v>
      </c>
      <c r="G122" s="72"/>
      <c r="H122" s="107"/>
      <c r="J122" s="32">
        <f t="shared" si="3"/>
        <v>0</v>
      </c>
      <c r="K122" s="32" t="e">
        <f t="shared" si="2"/>
        <v>#DIV/0!</v>
      </c>
    </row>
    <row r="123" spans="1:11" ht="15" thickBot="1" x14ac:dyDescent="0.4">
      <c r="A123" s="165" t="s">
        <v>66</v>
      </c>
      <c r="B123" s="166"/>
      <c r="C123" s="166"/>
      <c r="D123" s="166"/>
      <c r="E123" s="166"/>
      <c r="F123" s="166"/>
      <c r="G123" s="166"/>
      <c r="H123" s="167"/>
      <c r="J123" s="32" t="e">
        <f t="shared" si="3"/>
        <v>#DIV/0!</v>
      </c>
      <c r="K123" s="32" t="e">
        <f t="shared" si="2"/>
        <v>#DIV/0!</v>
      </c>
    </row>
    <row r="124" spans="1:11" ht="15" thickBot="1" x14ac:dyDescent="0.4">
      <c r="A124" s="139" t="s">
        <v>77</v>
      </c>
      <c r="B124" s="140"/>
      <c r="C124" s="140"/>
      <c r="D124" s="140"/>
      <c r="E124" s="140"/>
      <c r="F124" s="140"/>
      <c r="G124" s="140"/>
      <c r="H124" s="141"/>
      <c r="J124" s="32" t="e">
        <f t="shared" si="3"/>
        <v>#DIV/0!</v>
      </c>
      <c r="K124" s="32" t="e">
        <f t="shared" si="2"/>
        <v>#DIV/0!</v>
      </c>
    </row>
    <row r="125" spans="1:11" x14ac:dyDescent="0.35">
      <c r="A125" s="36" t="s">
        <v>79</v>
      </c>
      <c r="B125" s="15" t="s">
        <v>12</v>
      </c>
      <c r="C125" s="37"/>
      <c r="D125" s="38" t="s">
        <v>13</v>
      </c>
      <c r="E125" s="39">
        <v>70</v>
      </c>
      <c r="F125" s="39">
        <v>80</v>
      </c>
      <c r="G125" s="39">
        <v>70</v>
      </c>
      <c r="H125" s="111">
        <v>70</v>
      </c>
      <c r="J125" s="32">
        <f t="shared" si="3"/>
        <v>0.14285714285714279</v>
      </c>
      <c r="K125" s="32">
        <f t="shared" si="2"/>
        <v>0</v>
      </c>
    </row>
    <row r="126" spans="1:11" x14ac:dyDescent="0.35">
      <c r="A126" s="50" t="s">
        <v>82</v>
      </c>
      <c r="B126" s="37" t="s">
        <v>12</v>
      </c>
      <c r="C126" s="37"/>
      <c r="D126" s="25" t="s">
        <v>13</v>
      </c>
      <c r="E126" s="10">
        <v>50</v>
      </c>
      <c r="F126" s="10">
        <v>50</v>
      </c>
      <c r="G126" s="65"/>
      <c r="H126" s="112"/>
      <c r="J126" s="32">
        <f t="shared" si="3"/>
        <v>0</v>
      </c>
      <c r="K126" s="32" t="e">
        <f t="shared" si="2"/>
        <v>#DIV/0!</v>
      </c>
    </row>
    <row r="127" spans="1:11" x14ac:dyDescent="0.35">
      <c r="A127" s="29" t="s">
        <v>80</v>
      </c>
      <c r="B127" s="7" t="s">
        <v>12</v>
      </c>
      <c r="C127" s="26"/>
      <c r="D127" s="25" t="s">
        <v>13</v>
      </c>
      <c r="E127" s="10">
        <v>60</v>
      </c>
      <c r="F127" s="10">
        <v>60</v>
      </c>
      <c r="G127" s="65"/>
      <c r="H127" s="112"/>
      <c r="J127" s="32">
        <f t="shared" si="3"/>
        <v>0</v>
      </c>
      <c r="K127" s="32" t="e">
        <f t="shared" si="2"/>
        <v>#DIV/0!</v>
      </c>
    </row>
    <row r="128" spans="1:11" ht="15" thickBot="1" x14ac:dyDescent="0.4">
      <c r="A128" s="45" t="s">
        <v>81</v>
      </c>
      <c r="B128" s="16" t="s">
        <v>12</v>
      </c>
      <c r="C128" s="49"/>
      <c r="D128" s="49" t="s">
        <v>13</v>
      </c>
      <c r="E128" s="17">
        <v>65</v>
      </c>
      <c r="F128" s="17">
        <v>70</v>
      </c>
      <c r="G128" s="17">
        <v>65</v>
      </c>
      <c r="H128" s="110">
        <v>65</v>
      </c>
      <c r="J128" s="32">
        <f t="shared" si="3"/>
        <v>7.6923076923076872E-2</v>
      </c>
      <c r="K128" s="32">
        <f t="shared" si="2"/>
        <v>0</v>
      </c>
    </row>
    <row r="129" spans="1:11" ht="15" thickBot="1" x14ac:dyDescent="0.4">
      <c r="A129" s="168" t="s">
        <v>78</v>
      </c>
      <c r="B129" s="169"/>
      <c r="C129" s="169"/>
      <c r="D129" s="169"/>
      <c r="E129" s="169"/>
      <c r="F129" s="169"/>
      <c r="G129" s="169"/>
      <c r="H129" s="170"/>
      <c r="J129" s="32" t="e">
        <f t="shared" si="3"/>
        <v>#DIV/0!</v>
      </c>
      <c r="K129" s="32" t="e">
        <f t="shared" si="2"/>
        <v>#DIV/0!</v>
      </c>
    </row>
    <row r="130" spans="1:11" x14ac:dyDescent="0.35">
      <c r="A130" s="36" t="s">
        <v>79</v>
      </c>
      <c r="B130" s="15" t="s">
        <v>12</v>
      </c>
      <c r="C130" s="37"/>
      <c r="D130" s="38" t="s">
        <v>13</v>
      </c>
      <c r="E130" s="39">
        <v>55</v>
      </c>
      <c r="F130" s="39">
        <v>55</v>
      </c>
      <c r="G130" s="39"/>
      <c r="H130" s="111"/>
      <c r="J130" s="32">
        <f t="shared" si="3"/>
        <v>0</v>
      </c>
      <c r="K130" s="32" t="e">
        <f t="shared" si="2"/>
        <v>#DIV/0!</v>
      </c>
    </row>
    <row r="131" spans="1:11" x14ac:dyDescent="0.35">
      <c r="A131" s="84" t="s">
        <v>82</v>
      </c>
      <c r="B131" s="75" t="s">
        <v>12</v>
      </c>
      <c r="C131" s="75"/>
      <c r="D131" s="75" t="s">
        <v>13</v>
      </c>
      <c r="E131" s="72">
        <v>45</v>
      </c>
      <c r="F131" s="72">
        <v>50</v>
      </c>
      <c r="G131" s="72">
        <v>45</v>
      </c>
      <c r="H131" s="107">
        <v>45</v>
      </c>
      <c r="J131" s="32">
        <f t="shared" si="3"/>
        <v>0.11111111111111116</v>
      </c>
      <c r="K131" s="32">
        <f t="shared" si="2"/>
        <v>0</v>
      </c>
    </row>
    <row r="132" spans="1:11" ht="15" thickBot="1" x14ac:dyDescent="0.4">
      <c r="A132" s="82" t="s">
        <v>81</v>
      </c>
      <c r="B132" s="68" t="s">
        <v>12</v>
      </c>
      <c r="C132" s="83"/>
      <c r="D132" s="83" t="s">
        <v>13</v>
      </c>
      <c r="E132" s="39">
        <v>50</v>
      </c>
      <c r="F132" s="39">
        <v>55</v>
      </c>
      <c r="G132" s="39"/>
      <c r="H132" s="111"/>
      <c r="J132" s="32">
        <f t="shared" si="3"/>
        <v>0.10000000000000009</v>
      </c>
      <c r="K132" s="32" t="e">
        <f t="shared" si="2"/>
        <v>#DIV/0!</v>
      </c>
    </row>
    <row r="133" spans="1:11" ht="15" thickBot="1" x14ac:dyDescent="0.4">
      <c r="A133" s="168" t="s">
        <v>83</v>
      </c>
      <c r="B133" s="169"/>
      <c r="C133" s="169"/>
      <c r="D133" s="169"/>
      <c r="E133" s="169"/>
      <c r="F133" s="169"/>
      <c r="G133" s="169"/>
      <c r="H133" s="170"/>
      <c r="J133" s="32" t="e">
        <f t="shared" si="3"/>
        <v>#DIV/0!</v>
      </c>
      <c r="K133" s="32" t="e">
        <f t="shared" si="2"/>
        <v>#DIV/0!</v>
      </c>
    </row>
    <row r="134" spans="1:11" x14ac:dyDescent="0.35">
      <c r="A134" s="51" t="s">
        <v>84</v>
      </c>
      <c r="B134" s="92" t="s">
        <v>12</v>
      </c>
      <c r="C134" s="91"/>
      <c r="D134" s="91" t="s">
        <v>13</v>
      </c>
      <c r="E134" s="53">
        <v>26</v>
      </c>
      <c r="F134" s="53">
        <v>28</v>
      </c>
      <c r="G134" s="53"/>
      <c r="H134" s="113"/>
      <c r="J134" s="32">
        <f t="shared" si="3"/>
        <v>7.6923076923076872E-2</v>
      </c>
      <c r="K134" s="32" t="e">
        <f t="shared" si="2"/>
        <v>#DIV/0!</v>
      </c>
    </row>
    <row r="135" spans="1:11" x14ac:dyDescent="0.35">
      <c r="A135" s="42" t="s">
        <v>100</v>
      </c>
      <c r="B135" s="28" t="s">
        <v>12</v>
      </c>
      <c r="C135" s="43"/>
      <c r="D135" s="43" t="s">
        <v>13</v>
      </c>
      <c r="E135" s="44">
        <v>30</v>
      </c>
      <c r="F135" s="44">
        <v>30</v>
      </c>
      <c r="G135" s="44"/>
      <c r="H135" s="114"/>
      <c r="J135" s="32">
        <f t="shared" si="3"/>
        <v>0</v>
      </c>
      <c r="K135" s="32" t="e">
        <f t="shared" si="2"/>
        <v>#DIV/0!</v>
      </c>
    </row>
    <row r="136" spans="1:11" x14ac:dyDescent="0.35">
      <c r="A136" s="42" t="s">
        <v>101</v>
      </c>
      <c r="B136" s="28" t="s">
        <v>12</v>
      </c>
      <c r="C136" s="43"/>
      <c r="D136" s="43" t="s">
        <v>13</v>
      </c>
      <c r="E136" s="44">
        <v>15</v>
      </c>
      <c r="F136" s="44">
        <v>15</v>
      </c>
      <c r="G136" s="44"/>
      <c r="H136" s="114"/>
      <c r="J136" s="32">
        <f t="shared" si="3"/>
        <v>0</v>
      </c>
      <c r="K136" s="32" t="e">
        <f t="shared" si="2"/>
        <v>#DIV/0!</v>
      </c>
    </row>
    <row r="137" spans="1:11" x14ac:dyDescent="0.35">
      <c r="A137" s="41" t="s">
        <v>102</v>
      </c>
      <c r="B137" s="28" t="s">
        <v>12</v>
      </c>
      <c r="C137" s="27"/>
      <c r="D137" s="27" t="s">
        <v>13</v>
      </c>
      <c r="E137" s="31">
        <v>45</v>
      </c>
      <c r="F137" s="31">
        <v>45</v>
      </c>
      <c r="G137" s="31"/>
      <c r="H137" s="94"/>
      <c r="J137" s="32">
        <f t="shared" si="3"/>
        <v>0</v>
      </c>
      <c r="K137" s="32" t="e">
        <f t="shared" si="2"/>
        <v>#DIV/0!</v>
      </c>
    </row>
    <row r="138" spans="1:11" x14ac:dyDescent="0.35">
      <c r="A138" s="42" t="s">
        <v>103</v>
      </c>
      <c r="B138" s="28" t="s">
        <v>12</v>
      </c>
      <c r="C138" s="43"/>
      <c r="D138" s="43" t="s">
        <v>13</v>
      </c>
      <c r="E138" s="44">
        <v>30</v>
      </c>
      <c r="F138" s="44">
        <v>30</v>
      </c>
      <c r="G138" s="31"/>
      <c r="H138" s="94"/>
      <c r="J138" s="32">
        <f t="shared" si="3"/>
        <v>0</v>
      </c>
      <c r="K138" s="32" t="e">
        <f t="shared" si="2"/>
        <v>#DIV/0!</v>
      </c>
    </row>
    <row r="139" spans="1:11" ht="15" thickBot="1" x14ac:dyDescent="0.4">
      <c r="A139" s="46" t="s">
        <v>93</v>
      </c>
      <c r="B139" s="47" t="s">
        <v>12</v>
      </c>
      <c r="C139" s="54"/>
      <c r="D139" s="54" t="s">
        <v>13</v>
      </c>
      <c r="E139" s="48">
        <v>26</v>
      </c>
      <c r="F139" s="48">
        <v>26</v>
      </c>
      <c r="G139" s="48"/>
      <c r="H139" s="96"/>
      <c r="J139" s="32">
        <f t="shared" si="3"/>
        <v>0</v>
      </c>
      <c r="K139" s="32" t="e">
        <f t="shared" si="2"/>
        <v>#DIV/0!</v>
      </c>
    </row>
    <row r="140" spans="1:11" ht="15" thickBot="1" x14ac:dyDescent="0.4">
      <c r="A140" s="142" t="s">
        <v>104</v>
      </c>
      <c r="B140" s="143"/>
      <c r="C140" s="143"/>
      <c r="D140" s="143"/>
      <c r="E140" s="143"/>
      <c r="F140" s="143"/>
      <c r="G140" s="143"/>
      <c r="H140" s="144"/>
      <c r="J140" s="32" t="e">
        <f t="shared" si="3"/>
        <v>#DIV/0!</v>
      </c>
      <c r="K140" s="32" t="e">
        <f t="shared" si="2"/>
        <v>#DIV/0!</v>
      </c>
    </row>
    <row r="141" spans="1:11" x14ac:dyDescent="0.35">
      <c r="A141" s="125" t="s">
        <v>159</v>
      </c>
      <c r="B141" s="52" t="s">
        <v>105</v>
      </c>
      <c r="C141" s="126"/>
      <c r="D141" s="126" t="s">
        <v>13</v>
      </c>
      <c r="E141" s="127">
        <v>160</v>
      </c>
      <c r="F141" s="127">
        <v>160</v>
      </c>
      <c r="G141" s="128"/>
      <c r="H141" s="129"/>
      <c r="J141" s="32">
        <f t="shared" si="3"/>
        <v>0</v>
      </c>
      <c r="K141" s="32"/>
    </row>
    <row r="142" spans="1:11" x14ac:dyDescent="0.35">
      <c r="A142" s="123" t="s">
        <v>184</v>
      </c>
      <c r="B142" s="28" t="s">
        <v>141</v>
      </c>
      <c r="C142" s="7"/>
      <c r="D142" s="7" t="s">
        <v>13</v>
      </c>
      <c r="E142" s="8">
        <v>220</v>
      </c>
      <c r="F142" s="8">
        <v>220</v>
      </c>
      <c r="G142" s="66"/>
      <c r="H142" s="115"/>
      <c r="J142" s="32">
        <f t="shared" si="3"/>
        <v>0</v>
      </c>
      <c r="K142" s="32"/>
    </row>
    <row r="143" spans="1:11" x14ac:dyDescent="0.35">
      <c r="A143" s="123" t="s">
        <v>197</v>
      </c>
      <c r="B143" s="28" t="s">
        <v>105</v>
      </c>
      <c r="C143" s="7"/>
      <c r="D143" s="7" t="s">
        <v>13</v>
      </c>
      <c r="E143" s="8">
        <v>110</v>
      </c>
      <c r="F143" s="8">
        <v>110</v>
      </c>
      <c r="G143" s="66"/>
      <c r="H143" s="115"/>
      <c r="J143" s="32">
        <f t="shared" si="3"/>
        <v>0</v>
      </c>
      <c r="K143" s="32"/>
    </row>
    <row r="144" spans="1:11" x14ac:dyDescent="0.35">
      <c r="A144" s="123" t="s">
        <v>198</v>
      </c>
      <c r="B144" s="28" t="s">
        <v>105</v>
      </c>
      <c r="C144" s="7"/>
      <c r="D144" s="7" t="s">
        <v>13</v>
      </c>
      <c r="E144" s="8">
        <v>70</v>
      </c>
      <c r="F144" s="8">
        <v>70</v>
      </c>
      <c r="G144" s="66"/>
      <c r="H144" s="115"/>
      <c r="J144" s="32">
        <f t="shared" si="3"/>
        <v>0</v>
      </c>
      <c r="K144" s="32"/>
    </row>
    <row r="145" spans="1:11" x14ac:dyDescent="0.35">
      <c r="A145" s="123" t="s">
        <v>145</v>
      </c>
      <c r="B145" s="28" t="s">
        <v>105</v>
      </c>
      <c r="C145" s="7"/>
      <c r="D145" s="7" t="s">
        <v>13</v>
      </c>
      <c r="E145" s="8">
        <v>80</v>
      </c>
      <c r="F145" s="8">
        <v>80</v>
      </c>
      <c r="G145" s="66"/>
      <c r="H145" s="115"/>
      <c r="J145" s="32">
        <f t="shared" si="3"/>
        <v>0</v>
      </c>
      <c r="K145" s="32"/>
    </row>
    <row r="146" spans="1:11" x14ac:dyDescent="0.35">
      <c r="A146" s="123" t="s">
        <v>117</v>
      </c>
      <c r="B146" s="28" t="s">
        <v>105</v>
      </c>
      <c r="C146" s="7"/>
      <c r="D146" s="7" t="s">
        <v>13</v>
      </c>
      <c r="E146" s="8">
        <v>50</v>
      </c>
      <c r="F146" s="8">
        <v>50</v>
      </c>
      <c r="G146" s="66"/>
      <c r="H146" s="115"/>
      <c r="J146" s="32">
        <f t="shared" si="3"/>
        <v>0</v>
      </c>
      <c r="K146" s="32" t="e">
        <f t="shared" si="2"/>
        <v>#DIV/0!</v>
      </c>
    </row>
    <row r="147" spans="1:11" x14ac:dyDescent="0.35">
      <c r="A147" s="35" t="s">
        <v>106</v>
      </c>
      <c r="B147" s="28" t="s">
        <v>105</v>
      </c>
      <c r="C147" s="28"/>
      <c r="D147" s="28" t="s">
        <v>13</v>
      </c>
      <c r="E147" s="31">
        <v>45</v>
      </c>
      <c r="F147" s="31">
        <v>45</v>
      </c>
      <c r="G147" s="66"/>
      <c r="H147" s="115"/>
      <c r="J147" s="32">
        <f t="shared" si="3"/>
        <v>0</v>
      </c>
      <c r="K147" s="32" t="e">
        <f t="shared" si="2"/>
        <v>#DIV/0!</v>
      </c>
    </row>
    <row r="148" spans="1:11" s="134" customFormat="1" ht="15.5" x14ac:dyDescent="0.35">
      <c r="A148" s="35" t="s">
        <v>140</v>
      </c>
      <c r="B148" s="130" t="s">
        <v>105</v>
      </c>
      <c r="C148" s="130"/>
      <c r="D148" s="28" t="s">
        <v>13</v>
      </c>
      <c r="E148" s="131">
        <v>60</v>
      </c>
      <c r="F148" s="131">
        <v>60</v>
      </c>
      <c r="G148" s="132"/>
      <c r="H148" s="133"/>
      <c r="J148" s="32">
        <f t="shared" si="3"/>
        <v>0</v>
      </c>
      <c r="K148" s="135" t="e">
        <f t="shared" si="2"/>
        <v>#DIV/0!</v>
      </c>
    </row>
    <row r="149" spans="1:11" s="121" customFormat="1" ht="15.5" x14ac:dyDescent="0.35">
      <c r="A149" s="35" t="s">
        <v>183</v>
      </c>
      <c r="B149" s="28" t="s">
        <v>105</v>
      </c>
      <c r="C149" s="28"/>
      <c r="D149" s="28" t="s">
        <v>13</v>
      </c>
      <c r="E149" s="31">
        <v>20</v>
      </c>
      <c r="F149" s="31">
        <v>20</v>
      </c>
      <c r="G149" s="66"/>
      <c r="H149" s="120"/>
      <c r="J149" s="32">
        <f t="shared" si="3"/>
        <v>0</v>
      </c>
      <c r="K149" s="122"/>
    </row>
    <row r="150" spans="1:11" x14ac:dyDescent="0.35">
      <c r="A150" s="35" t="s">
        <v>107</v>
      </c>
      <c r="B150" s="28" t="s">
        <v>105</v>
      </c>
      <c r="C150" s="28"/>
      <c r="D150" s="28" t="s">
        <v>13</v>
      </c>
      <c r="E150" s="124">
        <v>20</v>
      </c>
      <c r="F150" s="124">
        <v>20</v>
      </c>
      <c r="G150" s="66"/>
      <c r="H150" s="115"/>
      <c r="J150" s="32">
        <f t="shared" ref="J150:J170" si="4">F150/E150-1</f>
        <v>0</v>
      </c>
      <c r="K150" s="32" t="e">
        <f t="shared" si="2"/>
        <v>#DIV/0!</v>
      </c>
    </row>
    <row r="151" spans="1:11" x14ac:dyDescent="0.35">
      <c r="A151" s="35" t="s">
        <v>139</v>
      </c>
      <c r="B151" s="28" t="s">
        <v>105</v>
      </c>
      <c r="C151" s="28"/>
      <c r="D151" s="28" t="s">
        <v>13</v>
      </c>
      <c r="E151" s="31">
        <v>60</v>
      </c>
      <c r="F151" s="31">
        <v>60</v>
      </c>
      <c r="G151" s="66"/>
      <c r="H151" s="115"/>
      <c r="J151" s="32">
        <f t="shared" si="4"/>
        <v>0</v>
      </c>
      <c r="K151" s="32"/>
    </row>
    <row r="152" spans="1:11" x14ac:dyDescent="0.35">
      <c r="A152" s="41" t="s">
        <v>108</v>
      </c>
      <c r="B152" s="28" t="s">
        <v>105</v>
      </c>
      <c r="C152" s="28"/>
      <c r="D152" s="28" t="s">
        <v>13</v>
      </c>
      <c r="E152" s="31">
        <v>70</v>
      </c>
      <c r="F152" s="31">
        <v>70</v>
      </c>
      <c r="G152" s="66"/>
      <c r="H152" s="115"/>
      <c r="J152" s="32">
        <f t="shared" si="4"/>
        <v>0</v>
      </c>
      <c r="K152" s="32" t="e">
        <f t="shared" si="2"/>
        <v>#DIV/0!</v>
      </c>
    </row>
    <row r="153" spans="1:11" x14ac:dyDescent="0.35">
      <c r="A153" s="41" t="s">
        <v>109</v>
      </c>
      <c r="B153" s="28" t="s">
        <v>105</v>
      </c>
      <c r="C153" s="28"/>
      <c r="D153" s="28" t="s">
        <v>13</v>
      </c>
      <c r="E153" s="31">
        <v>70</v>
      </c>
      <c r="F153" s="31">
        <v>70</v>
      </c>
      <c r="G153" s="66"/>
      <c r="H153" s="115"/>
      <c r="J153" s="32">
        <f t="shared" si="4"/>
        <v>0</v>
      </c>
      <c r="K153" s="32" t="e">
        <f t="shared" ref="K153:K170" si="5">G153/H153-1</f>
        <v>#DIV/0!</v>
      </c>
    </row>
    <row r="154" spans="1:11" x14ac:dyDescent="0.35">
      <c r="A154" s="41" t="s">
        <v>123</v>
      </c>
      <c r="B154" s="28" t="s">
        <v>105</v>
      </c>
      <c r="C154" s="28"/>
      <c r="D154" s="28" t="s">
        <v>13</v>
      </c>
      <c r="E154" s="31">
        <v>40</v>
      </c>
      <c r="F154" s="31">
        <v>40</v>
      </c>
      <c r="G154" s="66"/>
      <c r="H154" s="115"/>
      <c r="J154" s="32">
        <f t="shared" si="4"/>
        <v>0</v>
      </c>
      <c r="K154" s="32" t="e">
        <f t="shared" si="5"/>
        <v>#DIV/0!</v>
      </c>
    </row>
    <row r="155" spans="1:11" ht="15" thickBot="1" x14ac:dyDescent="0.4">
      <c r="A155" s="118" t="s">
        <v>124</v>
      </c>
      <c r="B155" s="87" t="s">
        <v>138</v>
      </c>
      <c r="C155" s="87"/>
      <c r="D155" s="87" t="s">
        <v>13</v>
      </c>
      <c r="E155" s="48">
        <v>50</v>
      </c>
      <c r="F155" s="48">
        <v>50</v>
      </c>
      <c r="G155" s="119"/>
      <c r="H155" s="116"/>
      <c r="J155" s="32">
        <f t="shared" si="4"/>
        <v>0</v>
      </c>
      <c r="K155" s="32" t="e">
        <f t="shared" si="5"/>
        <v>#DIV/0!</v>
      </c>
    </row>
    <row r="156" spans="1:11" ht="15" thickBot="1" x14ac:dyDescent="0.4">
      <c r="A156" s="136" t="s">
        <v>181</v>
      </c>
      <c r="B156" s="137"/>
      <c r="C156" s="137"/>
      <c r="D156" s="137"/>
      <c r="E156" s="137"/>
      <c r="F156" s="137"/>
      <c r="G156" s="137"/>
      <c r="H156" s="138"/>
      <c r="J156" s="32" t="e">
        <f t="shared" si="4"/>
        <v>#DIV/0!</v>
      </c>
      <c r="K156" s="32" t="e">
        <f t="shared" si="5"/>
        <v>#DIV/0!</v>
      </c>
    </row>
    <row r="157" spans="1:11" ht="15" thickTop="1" x14ac:dyDescent="0.35">
      <c r="A157" s="6" t="s">
        <v>115</v>
      </c>
      <c r="B157" s="7" t="s">
        <v>12</v>
      </c>
      <c r="C157" s="7"/>
      <c r="D157" s="7" t="s">
        <v>13</v>
      </c>
      <c r="E157" s="8">
        <v>40</v>
      </c>
      <c r="F157" s="8">
        <v>42</v>
      </c>
      <c r="G157" s="13"/>
      <c r="H157" s="108"/>
      <c r="J157" s="32">
        <f t="shared" si="4"/>
        <v>5.0000000000000044E-2</v>
      </c>
      <c r="K157" s="32" t="e">
        <f t="shared" si="5"/>
        <v>#DIV/0!</v>
      </c>
    </row>
    <row r="158" spans="1:11" x14ac:dyDescent="0.35">
      <c r="A158" s="33" t="s">
        <v>30</v>
      </c>
      <c r="B158" s="7" t="s">
        <v>12</v>
      </c>
      <c r="C158" s="7"/>
      <c r="D158" s="7" t="s">
        <v>13</v>
      </c>
      <c r="E158" s="8">
        <v>40</v>
      </c>
      <c r="F158" s="8">
        <v>40</v>
      </c>
      <c r="G158" s="13"/>
      <c r="H158" s="108"/>
      <c r="J158" s="32">
        <f t="shared" si="4"/>
        <v>0</v>
      </c>
      <c r="K158" s="32" t="e">
        <f t="shared" si="5"/>
        <v>#DIV/0!</v>
      </c>
    </row>
    <row r="159" spans="1:11" x14ac:dyDescent="0.35">
      <c r="A159" s="33" t="s">
        <v>120</v>
      </c>
      <c r="B159" s="7" t="s">
        <v>12</v>
      </c>
      <c r="C159" s="7"/>
      <c r="D159" s="7" t="s">
        <v>13</v>
      </c>
      <c r="E159" s="8">
        <v>40</v>
      </c>
      <c r="F159" s="8">
        <v>40</v>
      </c>
      <c r="G159" s="13"/>
      <c r="H159" s="108"/>
      <c r="J159" s="32">
        <f t="shared" si="4"/>
        <v>0</v>
      </c>
      <c r="K159" s="32" t="e">
        <f t="shared" si="5"/>
        <v>#DIV/0!</v>
      </c>
    </row>
    <row r="160" spans="1:11" x14ac:dyDescent="0.35">
      <c r="A160" s="6" t="s">
        <v>31</v>
      </c>
      <c r="B160" s="7" t="s">
        <v>12</v>
      </c>
      <c r="C160" s="7"/>
      <c r="D160" s="7" t="s">
        <v>13</v>
      </c>
      <c r="E160" s="8">
        <v>40</v>
      </c>
      <c r="F160" s="8">
        <v>42</v>
      </c>
      <c r="G160" s="13"/>
      <c r="H160" s="108"/>
      <c r="J160" s="32">
        <f t="shared" si="4"/>
        <v>5.0000000000000044E-2</v>
      </c>
      <c r="K160" s="32" t="e">
        <f t="shared" si="5"/>
        <v>#DIV/0!</v>
      </c>
    </row>
    <row r="161" spans="1:11" x14ac:dyDescent="0.35">
      <c r="A161" s="33" t="s">
        <v>71</v>
      </c>
      <c r="B161" s="80" t="s">
        <v>12</v>
      </c>
      <c r="C161" s="7"/>
      <c r="D161" s="7" t="s">
        <v>13</v>
      </c>
      <c r="E161" s="8">
        <v>40</v>
      </c>
      <c r="F161" s="8">
        <v>42</v>
      </c>
      <c r="G161" s="13"/>
      <c r="H161" s="108"/>
      <c r="J161" s="32">
        <f t="shared" si="4"/>
        <v>5.0000000000000044E-2</v>
      </c>
      <c r="K161" s="32" t="e">
        <f t="shared" si="5"/>
        <v>#DIV/0!</v>
      </c>
    </row>
    <row r="162" spans="1:11" x14ac:dyDescent="0.35">
      <c r="A162" s="70" t="s">
        <v>58</v>
      </c>
      <c r="B162" s="71" t="s">
        <v>12</v>
      </c>
      <c r="C162" s="71"/>
      <c r="D162" s="71" t="s">
        <v>13</v>
      </c>
      <c r="E162" s="8">
        <v>46</v>
      </c>
      <c r="F162" s="8">
        <v>46</v>
      </c>
      <c r="G162" s="72"/>
      <c r="H162" s="107"/>
      <c r="J162" s="32">
        <f t="shared" si="4"/>
        <v>0</v>
      </c>
      <c r="K162" s="32" t="e">
        <f t="shared" si="5"/>
        <v>#DIV/0!</v>
      </c>
    </row>
    <row r="163" spans="1:11" ht="14.5" customHeight="1" thickBot="1" x14ac:dyDescent="0.4">
      <c r="A163" s="67" t="s">
        <v>121</v>
      </c>
      <c r="B163" s="68" t="s">
        <v>12</v>
      </c>
      <c r="C163" s="68"/>
      <c r="D163" s="68" t="s">
        <v>13</v>
      </c>
      <c r="E163" s="17">
        <v>22</v>
      </c>
      <c r="F163" s="17">
        <v>22</v>
      </c>
      <c r="G163" s="69"/>
      <c r="H163" s="117"/>
      <c r="J163" s="32">
        <f t="shared" si="4"/>
        <v>0</v>
      </c>
      <c r="K163" s="32" t="e">
        <f t="shared" si="5"/>
        <v>#DIV/0!</v>
      </c>
    </row>
    <row r="164" spans="1:11" ht="14.5" customHeight="1" thickBot="1" x14ac:dyDescent="0.4">
      <c r="A164" s="139" t="s">
        <v>182</v>
      </c>
      <c r="B164" s="140"/>
      <c r="C164" s="140"/>
      <c r="D164" s="140"/>
      <c r="E164" s="140"/>
      <c r="F164" s="140"/>
      <c r="G164" s="140"/>
      <c r="H164" s="141"/>
      <c r="J164" s="32" t="e">
        <f t="shared" si="4"/>
        <v>#DIV/0!</v>
      </c>
      <c r="K164" s="32" t="e">
        <f t="shared" si="5"/>
        <v>#DIV/0!</v>
      </c>
    </row>
    <row r="165" spans="1:11" ht="14.5" customHeight="1" x14ac:dyDescent="0.35">
      <c r="A165" s="51" t="s">
        <v>116</v>
      </c>
      <c r="B165" s="28" t="s">
        <v>185</v>
      </c>
      <c r="C165" s="52"/>
      <c r="D165" s="52" t="s">
        <v>13</v>
      </c>
      <c r="E165" s="53">
        <v>15</v>
      </c>
      <c r="F165" s="53">
        <v>15</v>
      </c>
      <c r="G165" s="53"/>
      <c r="H165" s="113"/>
      <c r="J165" s="32">
        <f t="shared" si="4"/>
        <v>0</v>
      </c>
      <c r="K165" s="32" t="e">
        <f t="shared" si="5"/>
        <v>#DIV/0!</v>
      </c>
    </row>
    <row r="166" spans="1:11" ht="14.5" customHeight="1" x14ac:dyDescent="0.35">
      <c r="A166" s="79" t="s">
        <v>144</v>
      </c>
      <c r="B166" s="28" t="s">
        <v>185</v>
      </c>
      <c r="C166" s="73"/>
      <c r="D166" s="40" t="s">
        <v>125</v>
      </c>
      <c r="E166" s="34">
        <v>198</v>
      </c>
      <c r="F166" s="34">
        <v>198</v>
      </c>
      <c r="G166" s="34"/>
      <c r="H166" s="95"/>
      <c r="J166" s="32">
        <f t="shared" si="4"/>
        <v>0</v>
      </c>
      <c r="K166" s="32" t="e">
        <f t="shared" si="5"/>
        <v>#DIV/0!</v>
      </c>
    </row>
    <row r="167" spans="1:11" ht="14.5" customHeight="1" x14ac:dyDescent="0.35">
      <c r="A167" s="79" t="s">
        <v>144</v>
      </c>
      <c r="B167" s="28" t="s">
        <v>185</v>
      </c>
      <c r="C167" s="73"/>
      <c r="D167" s="73" t="s">
        <v>13</v>
      </c>
      <c r="E167" s="34">
        <v>11</v>
      </c>
      <c r="F167" s="34">
        <v>11</v>
      </c>
      <c r="G167" s="34"/>
      <c r="H167" s="95"/>
      <c r="J167" s="32">
        <f t="shared" si="4"/>
        <v>0</v>
      </c>
      <c r="K167" s="32" t="e">
        <f t="shared" si="5"/>
        <v>#DIV/0!</v>
      </c>
    </row>
    <row r="168" spans="1:11" ht="14.5" customHeight="1" x14ac:dyDescent="0.35">
      <c r="A168" s="79" t="s">
        <v>206</v>
      </c>
      <c r="B168" s="28" t="s">
        <v>207</v>
      </c>
      <c r="C168" s="73"/>
      <c r="D168" s="73" t="s">
        <v>208</v>
      </c>
      <c r="E168" s="34">
        <v>27</v>
      </c>
      <c r="F168" s="34">
        <v>27</v>
      </c>
      <c r="G168" s="34"/>
      <c r="H168" s="95"/>
      <c r="J168" s="32">
        <f t="shared" si="4"/>
        <v>0</v>
      </c>
      <c r="K168" s="32"/>
    </row>
    <row r="169" spans="1:11" ht="14.5" customHeight="1" x14ac:dyDescent="0.35">
      <c r="A169" s="79" t="s">
        <v>209</v>
      </c>
      <c r="B169" s="28" t="s">
        <v>207</v>
      </c>
      <c r="C169" s="73"/>
      <c r="D169" s="73" t="s">
        <v>208</v>
      </c>
      <c r="E169" s="34">
        <v>25</v>
      </c>
      <c r="F169" s="34">
        <v>25</v>
      </c>
      <c r="G169" s="34"/>
      <c r="H169" s="95"/>
      <c r="J169" s="32">
        <f t="shared" si="4"/>
        <v>0</v>
      </c>
      <c r="K169" s="32"/>
    </row>
    <row r="170" spans="1:11" ht="14.5" customHeight="1" x14ac:dyDescent="0.35">
      <c r="A170" s="41" t="s">
        <v>94</v>
      </c>
      <c r="B170" s="27" t="s">
        <v>12</v>
      </c>
      <c r="C170" s="28"/>
      <c r="D170" s="28" t="s">
        <v>13</v>
      </c>
      <c r="E170" s="31">
        <v>18</v>
      </c>
      <c r="F170" s="31">
        <v>20</v>
      </c>
      <c r="G170" s="31"/>
      <c r="H170" s="94"/>
      <c r="J170" s="32">
        <f t="shared" si="4"/>
        <v>0.11111111111111116</v>
      </c>
      <c r="K170" s="32" t="e">
        <f t="shared" si="5"/>
        <v>#DIV/0!</v>
      </c>
    </row>
    <row r="171" spans="1:11" ht="14.5" customHeight="1" thickBot="1" x14ac:dyDescent="0.4">
      <c r="A171" s="85" t="s">
        <v>110</v>
      </c>
      <c r="B171" s="16" t="s">
        <v>12</v>
      </c>
      <c r="C171" s="49" t="s">
        <v>16</v>
      </c>
      <c r="D171" s="49" t="s">
        <v>186</v>
      </c>
      <c r="E171" s="17">
        <v>100</v>
      </c>
      <c r="F171" s="17">
        <v>100</v>
      </c>
      <c r="G171" s="17"/>
      <c r="H171" s="110"/>
      <c r="J171" s="32">
        <f t="shared" ref="J171" si="6">F171/E171-1</f>
        <v>0</v>
      </c>
      <c r="K171" s="32" t="e">
        <f>G171/H171-1</f>
        <v>#DIV/0!</v>
      </c>
    </row>
    <row r="172" spans="1:11" ht="14.5" customHeight="1" x14ac:dyDescent="0.35">
      <c r="A172" s="149" t="s">
        <v>212</v>
      </c>
      <c r="B172" s="149"/>
      <c r="C172" s="149"/>
      <c r="D172" s="18"/>
      <c r="E172" s="18"/>
      <c r="F172" s="18"/>
      <c r="G172" s="18"/>
      <c r="H172" s="57"/>
      <c r="J172" s="32"/>
    </row>
    <row r="173" spans="1:11" x14ac:dyDescent="0.35">
      <c r="J173" s="32"/>
    </row>
  </sheetData>
  <sheetProtection insertRows="0" deleteRows="0"/>
  <mergeCells count="26">
    <mergeCell ref="A172:C172"/>
    <mergeCell ref="E20:H20"/>
    <mergeCell ref="A13:H13"/>
    <mergeCell ref="A21:H21"/>
    <mergeCell ref="A35:H35"/>
    <mergeCell ref="A17:A20"/>
    <mergeCell ref="B17:B20"/>
    <mergeCell ref="D17:D20"/>
    <mergeCell ref="E17:H17"/>
    <mergeCell ref="A123:H123"/>
    <mergeCell ref="A124:H124"/>
    <mergeCell ref="A129:H129"/>
    <mergeCell ref="A86:H86"/>
    <mergeCell ref="A133:H133"/>
    <mergeCell ref="E18:F18"/>
    <mergeCell ref="G18:H18"/>
    <mergeCell ref="A156:H156"/>
    <mergeCell ref="A164:H164"/>
    <mergeCell ref="A140:H140"/>
    <mergeCell ref="A9:H9"/>
    <mergeCell ref="A10:H10"/>
    <mergeCell ref="A12:H12"/>
    <mergeCell ref="A14:H14"/>
    <mergeCell ref="E16:H16"/>
    <mergeCell ref="A16:B16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3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2019-12-26T20:53:19Z</cp:lastPrinted>
  <dcterms:created xsi:type="dcterms:W3CDTF">2013-10-07T20:48:43Z</dcterms:created>
  <dcterms:modified xsi:type="dcterms:W3CDTF">2019-12-26T20:53:20Z</dcterms:modified>
</cp:coreProperties>
</file>