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- Regionales\11 Noviembre 2021\Intibucá\"/>
    </mc:Choice>
  </mc:AlternateContent>
  <bookViews>
    <workbookView xWindow="0" yWindow="0" windowWidth="15360" windowHeight="4896"/>
  </bookViews>
  <sheets>
    <sheet name="Mr_Intibucá" sheetId="1" r:id="rId1"/>
  </sheets>
  <definedNames>
    <definedName name="_xlnm.Print_Area" localSheetId="0">Mr_Intibucá!$A$1:$H$111</definedName>
  </definedNames>
  <calcPr calcId="162913"/>
</workbook>
</file>

<file path=xl/calcChain.xml><?xml version="1.0" encoding="utf-8"?>
<calcChain xmlns="http://schemas.openxmlformats.org/spreadsheetml/2006/main">
  <c r="E16" i="1" l="1"/>
  <c r="J110" i="1"/>
  <c r="J109" i="1"/>
  <c r="J108" i="1"/>
  <c r="J107" i="1"/>
  <c r="J105" i="1"/>
  <c r="J104" i="1"/>
  <c r="J103" i="1"/>
  <c r="J102" i="1"/>
  <c r="J101" i="1"/>
  <c r="J99" i="1"/>
  <c r="J97" i="1"/>
  <c r="J96" i="1"/>
  <c r="J95" i="1"/>
  <c r="J93" i="1"/>
  <c r="J92" i="1"/>
  <c r="J91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5" i="1"/>
  <c r="J34" i="1"/>
  <c r="J33" i="1"/>
  <c r="J32" i="1"/>
  <c r="J31" i="1"/>
  <c r="J30" i="1"/>
  <c r="J29" i="1"/>
  <c r="J27" i="1"/>
  <c r="J26" i="1"/>
  <c r="J25" i="1"/>
  <c r="J24" i="1"/>
  <c r="J23" i="1"/>
</calcChain>
</file>

<file path=xl/sharedStrings.xml><?xml version="1.0" encoding="utf-8"?>
<sst xmlns="http://schemas.openxmlformats.org/spreadsheetml/2006/main" count="317" uniqueCount="141">
  <si>
    <t>Ingrese aquí la fecha</t>
  </si>
  <si>
    <t>Sistema de Información de Mercados de Productos Agrícolas de Honduras (SIMPAH)</t>
  </si>
  <si>
    <t>Reporte semanal de precios de venta de productos agrícolas*</t>
  </si>
  <si>
    <t>Mercado Artesanal Intibucá</t>
  </si>
  <si>
    <t>Ciudad Intibucá</t>
  </si>
  <si>
    <t>*Precios representan ventas para productos de buena calidad y condición, a no ser que sea indicado.</t>
  </si>
  <si>
    <t>Producto</t>
  </si>
  <si>
    <t>Origen</t>
  </si>
  <si>
    <t>Unidad de Venta</t>
  </si>
  <si>
    <t>Rango</t>
  </si>
  <si>
    <t>Rango Moda</t>
  </si>
  <si>
    <t>Bajo</t>
  </si>
  <si>
    <t>Alto</t>
  </si>
  <si>
    <t>Tamaño</t>
  </si>
  <si>
    <t>Lempira</t>
  </si>
  <si>
    <t>Granos básicos mayoristas</t>
  </si>
  <si>
    <t>Arroz precocido</t>
  </si>
  <si>
    <t>Comayagua</t>
  </si>
  <si>
    <t>Quintal (100 lb)</t>
  </si>
  <si>
    <t>Arroz miga</t>
  </si>
  <si>
    <t>Frijol negro</t>
  </si>
  <si>
    <t>Carga (200 lb)</t>
  </si>
  <si>
    <t>Frijol rojo</t>
  </si>
  <si>
    <t>Maíz blanco</t>
  </si>
  <si>
    <t>Olancho</t>
  </si>
  <si>
    <t>Sorgo blanco</t>
  </si>
  <si>
    <t>Intibucá</t>
  </si>
  <si>
    <t>Granos básicos minoristas</t>
  </si>
  <si>
    <t>Arroz clasificado (90/10)</t>
  </si>
  <si>
    <t>Libra</t>
  </si>
  <si>
    <t>Siguatepeque</t>
  </si>
  <si>
    <t>Medida (10 lb)</t>
  </si>
  <si>
    <t>Hortalizas</t>
  </si>
  <si>
    <t>Ajo blanco, CAT 1</t>
  </si>
  <si>
    <t>China</t>
  </si>
  <si>
    <t>Calibre 50-55 mm</t>
  </si>
  <si>
    <t>Caja de cartón (5 kg)</t>
  </si>
  <si>
    <t>Malla plástica (200 g)</t>
  </si>
  <si>
    <t>Apio</t>
  </si>
  <si>
    <t>Mixto</t>
  </si>
  <si>
    <t>Brócoli</t>
  </si>
  <si>
    <t>Mediano</t>
  </si>
  <si>
    <t>Matate (60-75 lb)</t>
  </si>
  <si>
    <t>Camote rojo</t>
  </si>
  <si>
    <t>Cebolla amarilla seca</t>
  </si>
  <si>
    <t>Saco (50 lb)</t>
  </si>
  <si>
    <t>Cebolla roja fresca con tallo</t>
  </si>
  <si>
    <t>Mazo (2-3 lb)</t>
  </si>
  <si>
    <t>Cebolla roja seca</t>
  </si>
  <si>
    <t>Chile Nathalie</t>
  </si>
  <si>
    <t>Cien und (30-35 lb)</t>
  </si>
  <si>
    <t>Unidad (5 oz)</t>
  </si>
  <si>
    <t>Coliflor</t>
  </si>
  <si>
    <t>Unidad (2.5 lb)</t>
  </si>
  <si>
    <t>Pequeño</t>
  </si>
  <si>
    <t>Unidad (1.5 lb)</t>
  </si>
  <si>
    <t xml:space="preserve">Culantro ancho/de pata </t>
  </si>
  <si>
    <t>Mazo (30 g)</t>
  </si>
  <si>
    <t>Culantro de Castilla</t>
  </si>
  <si>
    <t>Mazo (60-70 g)</t>
  </si>
  <si>
    <t>Habichuela</t>
  </si>
  <si>
    <t>Lechuga Iceberg</t>
  </si>
  <si>
    <t>Cesta plástica (60 lb)</t>
  </si>
  <si>
    <t>Papa blanca</t>
  </si>
  <si>
    <t>La Esperanza</t>
  </si>
  <si>
    <t>Grande</t>
  </si>
  <si>
    <t>Pataste verde claro</t>
  </si>
  <si>
    <t>Cien und (115-125 lb)</t>
  </si>
  <si>
    <t>Pepino</t>
  </si>
  <si>
    <t>Unidad (1.2 lb)</t>
  </si>
  <si>
    <t>Rábano</t>
  </si>
  <si>
    <t>Lepaterique</t>
  </si>
  <si>
    <t>Mazo (12 oz)</t>
  </si>
  <si>
    <t>Remolacha</t>
  </si>
  <si>
    <t>Matate (55-65 lb)</t>
  </si>
  <si>
    <t>Repollo verde</t>
  </si>
  <si>
    <t>Saco (115 lb)</t>
  </si>
  <si>
    <t>Tomate pera</t>
  </si>
  <si>
    <t>Cesta plástica (45-50 lb)</t>
  </si>
  <si>
    <t>Yuca blanca</t>
  </si>
  <si>
    <t>Patuca</t>
  </si>
  <si>
    <t>Zanahoria</t>
  </si>
  <si>
    <t>Mazo (1.5-2.0 lb)</t>
  </si>
  <si>
    <t>Frutas</t>
  </si>
  <si>
    <t>Aguacate Hass</t>
  </si>
  <si>
    <t>Caja plástica (6 kg)</t>
  </si>
  <si>
    <t>Unidad (4 oz)</t>
  </si>
  <si>
    <t>Banano maduro</t>
  </si>
  <si>
    <t>La Lima</t>
  </si>
  <si>
    <t>Caja de cartón (40 lb)</t>
  </si>
  <si>
    <t>Banano verde</t>
  </si>
  <si>
    <t>Cien und (35 lb)</t>
  </si>
  <si>
    <t>Fresa</t>
  </si>
  <si>
    <t>Guayaba Taiwanesa</t>
  </si>
  <si>
    <t>Manzana Gala, CAT 1</t>
  </si>
  <si>
    <t>Washington/EEUU</t>
  </si>
  <si>
    <t>Calibre 100</t>
  </si>
  <si>
    <t>Unidad (0.50 lb)</t>
  </si>
  <si>
    <t>Calibre 198</t>
  </si>
  <si>
    <t>Unidad (0.25 lb)</t>
  </si>
  <si>
    <t>Manzana Red Delicious, CAT 1</t>
  </si>
  <si>
    <t>Naranja Valencia</t>
  </si>
  <si>
    <t>Colón</t>
  </si>
  <si>
    <t>Unidad (9-11 oz)</t>
  </si>
  <si>
    <t xml:space="preserve">Piña Golden </t>
  </si>
  <si>
    <t>Lago de Yojoa</t>
  </si>
  <si>
    <t>Unidad (6 lb)</t>
  </si>
  <si>
    <t>Unidad (4 lb)</t>
  </si>
  <si>
    <t>Plátano maduro</t>
  </si>
  <si>
    <t>Unidad (0.5 lb)</t>
  </si>
  <si>
    <t>Plátano verde</t>
  </si>
  <si>
    <t>Unidad (11 oz)</t>
  </si>
  <si>
    <t>Sandía Mickey Lee</t>
  </si>
  <si>
    <t>Unidad (14-15 lb)</t>
  </si>
  <si>
    <t>Uva Red Globe, CAT 1</t>
  </si>
  <si>
    <t>Carnes</t>
  </si>
  <si>
    <t>Cerdo</t>
  </si>
  <si>
    <t>Tajo</t>
  </si>
  <si>
    <t>Costilla</t>
  </si>
  <si>
    <t>Chuleta</t>
  </si>
  <si>
    <t>Res</t>
  </si>
  <si>
    <t>Molida súper</t>
  </si>
  <si>
    <t>Pollo</t>
  </si>
  <si>
    <t>Entero sin menudo</t>
  </si>
  <si>
    <t>Lácteos</t>
  </si>
  <si>
    <t>Mantequilla crema</t>
  </si>
  <si>
    <t>Jamastrán</t>
  </si>
  <si>
    <t>Mantequilla escurrida</t>
  </si>
  <si>
    <t>Quesillo</t>
  </si>
  <si>
    <t>Queso fresco/crema</t>
  </si>
  <si>
    <t>Queso semi seco</t>
  </si>
  <si>
    <t>Otros</t>
  </si>
  <si>
    <t>Azúcar</t>
  </si>
  <si>
    <t>Honduras</t>
  </si>
  <si>
    <t>Cacao seco</t>
  </si>
  <si>
    <t>Tela</t>
  </si>
  <si>
    <t>Café en grano</t>
  </si>
  <si>
    <t xml:space="preserve">Marcala </t>
  </si>
  <si>
    <t>Código reporte: MR_Intibucá, No. 46</t>
  </si>
  <si>
    <t>Tasa de Cambio: 1 USD = L. 24.1054, fuente: Banco Central de Honduras</t>
  </si>
  <si>
    <t>Ocotepeque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</si>
</sst>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6" formatCode="[$-480A]dddd\,\ dd&quot; de &quot;mmmm&quot; de &quot;yyyy;@"/>
  </numFmts>
  <fonts count="8" x14ac:knownFonts="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1"/>
      <color rgb="FFFFFFFF"/>
      <name val="Calibri"/>
    </font>
    <font>
      <b/>
      <sz val="11"/>
      <name val="Calibri"/>
    </font>
    <font>
      <sz val="11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6600"/>
        <bgColor rgb="FF006600"/>
      </patternFill>
    </fill>
    <fill>
      <patternFill patternType="solid">
        <fgColor rgb="FFC2D69B"/>
        <bgColor rgb="FFC2D69B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2" borderId="1" xfId="0" applyFont="1" applyFill="1" applyBorder="1"/>
    <xf numFmtId="0" fontId="0" fillId="0" borderId="0" xfId="0" applyFont="1"/>
    <xf numFmtId="0" fontId="0" fillId="3" borderId="1" xfId="0" applyFont="1" applyFill="1" applyBorder="1"/>
    <xf numFmtId="0" fontId="1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wrapText="1"/>
    </xf>
    <xf numFmtId="0" fontId="3" fillId="4" borderId="11" xfId="0" applyFont="1" applyFill="1" applyBorder="1" applyAlignment="1">
      <alignment horizontal="center" wrapText="1"/>
    </xf>
    <xf numFmtId="0" fontId="3" fillId="4" borderId="17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25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0" fillId="2" borderId="33" xfId="0" applyFont="1" applyFill="1" applyBorder="1" applyAlignment="1">
      <alignment vertical="center"/>
    </xf>
    <xf numFmtId="4" fontId="0" fillId="2" borderId="33" xfId="0" applyNumberFormat="1" applyFont="1" applyFill="1" applyBorder="1" applyAlignment="1">
      <alignment vertical="center"/>
    </xf>
    <xf numFmtId="4" fontId="0" fillId="2" borderId="34" xfId="0" applyNumberFormat="1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4" fontId="0" fillId="2" borderId="36" xfId="0" applyNumberFormat="1" applyFont="1" applyFill="1" applyBorder="1" applyAlignment="1">
      <alignment vertical="center"/>
    </xf>
    <xf numFmtId="4" fontId="0" fillId="2" borderId="37" xfId="0" applyNumberFormat="1" applyFont="1" applyFill="1" applyBorder="1" applyAlignment="1">
      <alignment vertical="center"/>
    </xf>
    <xf numFmtId="9" fontId="0" fillId="0" borderId="0" xfId="0" applyNumberFormat="1" applyFont="1"/>
    <xf numFmtId="0" fontId="0" fillId="2" borderId="38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4" fontId="0" fillId="2" borderId="21" xfId="0" applyNumberFormat="1" applyFont="1" applyFill="1" applyBorder="1" applyAlignment="1">
      <alignment vertical="center"/>
    </xf>
    <xf numFmtId="4" fontId="0" fillId="2" borderId="22" xfId="0" applyNumberFormat="1" applyFont="1" applyFill="1" applyBorder="1" applyAlignment="1">
      <alignment vertical="center"/>
    </xf>
    <xf numFmtId="0" fontId="0" fillId="2" borderId="39" xfId="0" applyFont="1" applyFill="1" applyBorder="1" applyAlignment="1">
      <alignment vertical="center"/>
    </xf>
    <xf numFmtId="0" fontId="0" fillId="2" borderId="40" xfId="0" applyFont="1" applyFill="1" applyBorder="1" applyAlignment="1">
      <alignment vertical="center"/>
    </xf>
    <xf numFmtId="4" fontId="0" fillId="2" borderId="40" xfId="0" applyNumberFormat="1" applyFont="1" applyFill="1" applyBorder="1" applyAlignment="1">
      <alignment vertical="center"/>
    </xf>
    <xf numFmtId="4" fontId="0" fillId="2" borderId="41" xfId="0" applyNumberFormat="1" applyFont="1" applyFill="1" applyBorder="1" applyAlignment="1">
      <alignment vertical="center"/>
    </xf>
    <xf numFmtId="4" fontId="0" fillId="2" borderId="36" xfId="0" applyNumberFormat="1" applyFont="1" applyFill="1" applyBorder="1" applyAlignment="1">
      <alignment vertical="center"/>
    </xf>
    <xf numFmtId="4" fontId="4" fillId="2" borderId="36" xfId="0" applyNumberFormat="1" applyFont="1" applyFill="1" applyBorder="1" applyAlignment="1">
      <alignment horizontal="left" vertical="center" wrapText="1"/>
    </xf>
    <xf numFmtId="4" fontId="4" fillId="2" borderId="37" xfId="0" applyNumberFormat="1" applyFont="1" applyFill="1" applyBorder="1" applyAlignment="1">
      <alignment horizontal="left" vertical="center" wrapText="1"/>
    </xf>
    <xf numFmtId="4" fontId="0" fillId="0" borderId="22" xfId="0" applyNumberFormat="1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2" fontId="0" fillId="0" borderId="0" xfId="0" applyNumberFormat="1" applyFont="1"/>
    <xf numFmtId="0" fontId="0" fillId="2" borderId="38" xfId="0" applyFont="1" applyFill="1" applyBorder="1"/>
    <xf numFmtId="0" fontId="0" fillId="2" borderId="21" xfId="0" applyFont="1" applyFill="1" applyBorder="1"/>
    <xf numFmtId="4" fontId="0" fillId="2" borderId="21" xfId="0" applyNumberFormat="1" applyFont="1" applyFill="1" applyBorder="1" applyAlignment="1">
      <alignment vertical="center"/>
    </xf>
    <xf numFmtId="4" fontId="0" fillId="0" borderId="42" xfId="0" applyNumberFormat="1" applyFont="1" applyBorder="1" applyAlignment="1">
      <alignment vertical="center"/>
    </xf>
    <xf numFmtId="0" fontId="0" fillId="2" borderId="43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4" fontId="0" fillId="2" borderId="44" xfId="0" applyNumberFormat="1" applyFont="1" applyFill="1" applyBorder="1" applyAlignment="1">
      <alignment vertical="center"/>
    </xf>
    <xf numFmtId="4" fontId="0" fillId="0" borderId="45" xfId="0" applyNumberFormat="1" applyFont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2" fontId="0" fillId="2" borderId="33" xfId="0" applyNumberFormat="1" applyFont="1" applyFill="1" applyBorder="1" applyAlignment="1">
      <alignment vertical="center"/>
    </xf>
    <xf numFmtId="2" fontId="0" fillId="2" borderId="21" xfId="0" applyNumberFormat="1" applyFont="1" applyFill="1" applyBorder="1" applyAlignment="1">
      <alignment vertical="center"/>
    </xf>
    <xf numFmtId="0" fontId="0" fillId="2" borderId="43" xfId="0" applyFont="1" applyFill="1" applyBorder="1"/>
    <xf numFmtId="0" fontId="0" fillId="2" borderId="25" xfId="0" applyFont="1" applyFill="1" applyBorder="1"/>
    <xf numFmtId="2" fontId="0" fillId="2" borderId="25" xfId="0" applyNumberFormat="1" applyFont="1" applyFill="1" applyBorder="1" applyAlignment="1">
      <alignment vertical="center"/>
    </xf>
    <xf numFmtId="2" fontId="0" fillId="2" borderId="17" xfId="0" applyNumberFormat="1" applyFont="1" applyFill="1" applyBorder="1" applyAlignment="1">
      <alignment vertical="center"/>
    </xf>
    <xf numFmtId="0" fontId="0" fillId="2" borderId="32" xfId="0" applyFont="1" applyFill="1" applyBorder="1"/>
    <xf numFmtId="0" fontId="0" fillId="2" borderId="33" xfId="0" applyFont="1" applyFill="1" applyBorder="1"/>
    <xf numFmtId="43" fontId="0" fillId="2" borderId="33" xfId="0" applyNumberFormat="1" applyFont="1" applyFill="1" applyBorder="1"/>
    <xf numFmtId="43" fontId="0" fillId="2" borderId="34" xfId="0" applyNumberFormat="1" applyFont="1" applyFill="1" applyBorder="1"/>
    <xf numFmtId="0" fontId="0" fillId="2" borderId="46" xfId="0" applyFont="1" applyFill="1" applyBorder="1"/>
    <xf numFmtId="0" fontId="0" fillId="2" borderId="36" xfId="0" applyFont="1" applyFill="1" applyBorder="1"/>
    <xf numFmtId="0" fontId="0" fillId="2" borderId="17" xfId="0" applyFont="1" applyFill="1" applyBorder="1"/>
    <xf numFmtId="43" fontId="0" fillId="2" borderId="17" xfId="0" applyNumberFormat="1" applyFont="1" applyFill="1" applyBorder="1"/>
    <xf numFmtId="43" fontId="0" fillId="2" borderId="47" xfId="0" applyNumberFormat="1" applyFont="1" applyFill="1" applyBorder="1"/>
    <xf numFmtId="43" fontId="0" fillId="2" borderId="21" xfId="0" applyNumberFormat="1" applyFont="1" applyFill="1" applyBorder="1"/>
    <xf numFmtId="43" fontId="0" fillId="2" borderId="22" xfId="0" applyNumberFormat="1" applyFont="1" applyFill="1" applyBorder="1"/>
    <xf numFmtId="0" fontId="0" fillId="2" borderId="39" xfId="0" applyFont="1" applyFill="1" applyBorder="1"/>
    <xf numFmtId="0" fontId="0" fillId="2" borderId="40" xfId="0" applyFont="1" applyFill="1" applyBorder="1"/>
    <xf numFmtId="43" fontId="0" fillId="2" borderId="40" xfId="0" applyNumberFormat="1" applyFont="1" applyFill="1" applyBorder="1"/>
    <xf numFmtId="43" fontId="0" fillId="2" borderId="41" xfId="0" applyNumberFormat="1" applyFont="1" applyFill="1" applyBorder="1"/>
    <xf numFmtId="0" fontId="0" fillId="2" borderId="50" xfId="0" applyFont="1" applyFill="1" applyBorder="1"/>
    <xf numFmtId="0" fontId="0" fillId="2" borderId="51" xfId="0" applyFont="1" applyFill="1" applyBorder="1"/>
    <xf numFmtId="43" fontId="0" fillId="2" borderId="51" xfId="0" applyNumberFormat="1" applyFont="1" applyFill="1" applyBorder="1"/>
    <xf numFmtId="43" fontId="0" fillId="2" borderId="52" xfId="0" applyNumberFormat="1" applyFont="1" applyFill="1" applyBorder="1"/>
    <xf numFmtId="0" fontId="0" fillId="2" borderId="56" xfId="0" applyFont="1" applyFill="1" applyBorder="1" applyAlignment="1">
      <alignment vertical="center"/>
    </xf>
    <xf numFmtId="0" fontId="0" fillId="2" borderId="44" xfId="0" applyFont="1" applyFill="1" applyBorder="1" applyAlignment="1">
      <alignment vertical="center"/>
    </xf>
    <xf numFmtId="4" fontId="0" fillId="2" borderId="45" xfId="0" applyNumberFormat="1" applyFont="1" applyFill="1" applyBorder="1" applyAlignment="1">
      <alignment vertical="center"/>
    </xf>
    <xf numFmtId="0" fontId="0" fillId="2" borderId="38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left" vertical="center"/>
    </xf>
    <xf numFmtId="2" fontId="0" fillId="2" borderId="33" xfId="0" applyNumberFormat="1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2" fontId="0" fillId="2" borderId="21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4" fillId="5" borderId="53" xfId="0" applyFont="1" applyFill="1" applyBorder="1" applyAlignment="1">
      <alignment horizontal="left" vertical="center" wrapText="1"/>
    </xf>
    <xf numFmtId="0" fontId="2" fillId="0" borderId="54" xfId="0" applyFont="1" applyBorder="1"/>
    <xf numFmtId="0" fontId="2" fillId="0" borderId="55" xfId="0" applyFont="1" applyBorder="1"/>
    <xf numFmtId="43" fontId="1" fillId="5" borderId="48" xfId="0" applyNumberFormat="1" applyFont="1" applyFill="1" applyBorder="1" applyAlignment="1">
      <alignment horizontal="left"/>
    </xf>
    <xf numFmtId="0" fontId="2" fillId="0" borderId="8" xfId="0" applyFont="1" applyBorder="1"/>
    <xf numFmtId="0" fontId="2" fillId="0" borderId="49" xfId="0" applyFont="1" applyBorder="1"/>
    <xf numFmtId="0" fontId="4" fillId="5" borderId="29" xfId="0" applyFont="1" applyFill="1" applyBorder="1" applyAlignment="1">
      <alignment horizontal="left" vertical="center" wrapText="1"/>
    </xf>
    <xf numFmtId="0" fontId="2" fillId="0" borderId="30" xfId="0" applyFont="1" applyBorder="1"/>
    <xf numFmtId="0" fontId="2" fillId="0" borderId="31" xfId="0" applyFont="1" applyBorder="1"/>
    <xf numFmtId="0" fontId="0" fillId="0" borderId="0" xfId="0" applyFont="1" applyAlignment="1"/>
    <xf numFmtId="0" fontId="1" fillId="5" borderId="29" xfId="0" applyFont="1" applyFill="1" applyBorder="1" applyAlignment="1">
      <alignment horizontal="left" vertical="center"/>
    </xf>
    <xf numFmtId="0" fontId="1" fillId="5" borderId="29" xfId="0" applyFont="1" applyFill="1" applyBorder="1" applyAlignment="1">
      <alignment horizontal="left"/>
    </xf>
    <xf numFmtId="0" fontId="4" fillId="5" borderId="29" xfId="0" applyFont="1" applyFill="1" applyBorder="1" applyAlignment="1">
      <alignment horizontal="left" wrapText="1"/>
    </xf>
    <xf numFmtId="0" fontId="3" fillId="4" borderId="26" xfId="0" applyFont="1" applyFill="1" applyBorder="1" applyAlignment="1">
      <alignment horizontal="center" wrapText="1"/>
    </xf>
    <xf numFmtId="0" fontId="2" fillId="0" borderId="27" xfId="0" applyFont="1" applyBorder="1"/>
    <xf numFmtId="0" fontId="2" fillId="0" borderId="28" xfId="0" applyFont="1" applyBorder="1"/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0" fillId="2" borderId="2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6" xfId="0" applyFont="1" applyBorder="1"/>
    <xf numFmtId="0" fontId="3" fillId="4" borderId="9" xfId="0" applyFont="1" applyFill="1" applyBorder="1" applyAlignment="1">
      <alignment horizontal="center" wrapText="1"/>
    </xf>
    <xf numFmtId="0" fontId="2" fillId="0" borderId="15" xfId="0" applyFont="1" applyBorder="1"/>
    <xf numFmtId="0" fontId="2" fillId="0" borderId="23" xfId="0" applyFont="1" applyBorder="1"/>
    <xf numFmtId="0" fontId="3" fillId="4" borderId="10" xfId="0" applyFont="1" applyFill="1" applyBorder="1" applyAlignment="1">
      <alignment horizontal="center" wrapText="1"/>
    </xf>
    <xf numFmtId="0" fontId="2" fillId="0" borderId="16" xfId="0" applyFont="1" applyBorder="1"/>
    <xf numFmtId="0" fontId="2" fillId="0" borderId="24" xfId="0" applyFont="1" applyBorder="1"/>
    <xf numFmtId="0" fontId="3" fillId="4" borderId="18" xfId="0" applyFont="1" applyFill="1" applyBorder="1" applyAlignment="1">
      <alignment horizontal="center" wrapText="1"/>
    </xf>
    <xf numFmtId="0" fontId="2" fillId="0" borderId="19" xfId="0" applyFont="1" applyBorder="1"/>
    <xf numFmtId="0" fontId="2" fillId="0" borderId="20" xfId="0" applyFont="1" applyBorder="1"/>
    <xf numFmtId="166" fontId="1" fillId="2" borderId="5" xfId="0" applyNumberFormat="1" applyFont="1" applyFill="1" applyBorder="1" applyAlignment="1">
      <alignment horizontal="right" wrapText="1"/>
    </xf>
    <xf numFmtId="166" fontId="2" fillId="0" borderId="8" xfId="0" applyNumberFormat="1" applyFont="1" applyBorder="1"/>
    <xf numFmtId="166" fontId="2" fillId="0" borderId="6" xfId="0" applyNumberFormat="1" applyFont="1" applyBorder="1"/>
    <xf numFmtId="14" fontId="0" fillId="3" borderId="1" xfId="0" applyNumberFormat="1" applyFont="1" applyFill="1" applyBorder="1" applyAlignment="1"/>
    <xf numFmtId="0" fontId="6" fillId="2" borderId="5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2" borderId="2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8286750" cy="9525"/>
    <xdr:cxnSp macro="">
      <xdr:nvCxnSpPr>
        <xdr:cNvPr id="18" name="16 Conector recto">
          <a:extLst/>
        </xdr:cNvPr>
        <xdr:cNvCxnSpPr/>
      </xdr:nvCxnSpPr>
      <xdr:spPr>
        <a:xfrm>
          <a:off x="0" y="762001"/>
          <a:ext cx="7839075" cy="19049"/>
        </a:xfrm>
        <a:prstGeom prst="line">
          <a:avLst/>
        </a:prstGeom>
        <a:ln w="9525">
          <a:solidFill>
            <a:schemeClr val="accent1"/>
          </a:solidFill>
          <a:prstDash val="solid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 fLocksWithSheet="0"/>
  </xdr:oneCellAnchor>
  <xdr:oneCellAnchor>
    <xdr:from>
      <xdr:col>3</xdr:col>
      <xdr:colOff>1257300</xdr:colOff>
      <xdr:row>0</xdr:row>
      <xdr:rowOff>66675</xdr:rowOff>
    </xdr:from>
    <xdr:ext cx="2705100" cy="65722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409575</xdr:colOff>
      <xdr:row>4</xdr:row>
      <xdr:rowOff>123825</xdr:rowOff>
    </xdr:from>
    <xdr:ext cx="704850" cy="457200"/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390525</xdr:colOff>
      <xdr:row>4</xdr:row>
      <xdr:rowOff>85725</xdr:rowOff>
    </xdr:from>
    <xdr:ext cx="1228725" cy="476250"/>
    <xdr:pic>
      <xdr:nvPicPr>
        <xdr:cNvPr id="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295275</xdr:colOff>
      <xdr:row>4</xdr:row>
      <xdr:rowOff>76200</xdr:rowOff>
    </xdr:from>
    <xdr:ext cx="1285875" cy="5048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4</xdr:row>
      <xdr:rowOff>180975</xdr:rowOff>
    </xdr:from>
    <xdr:ext cx="1428750" cy="257175"/>
    <xdr:pic>
      <xdr:nvPicPr>
        <xdr:cNvPr id="6" name="image5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zoomScale="80" zoomScaleNormal="80" workbookViewId="0">
      <selection activeCell="E73" sqref="E73"/>
    </sheetView>
  </sheetViews>
  <sheetFormatPr baseColWidth="10" defaultColWidth="14.44140625" defaultRowHeight="15" customHeight="1" x14ac:dyDescent="0.3"/>
  <cols>
    <col min="1" max="1" width="27" customWidth="1"/>
    <col min="2" max="2" width="15.88671875" customWidth="1"/>
    <col min="3" max="3" width="17.88671875" customWidth="1"/>
    <col min="4" max="4" width="28.109375" customWidth="1"/>
    <col min="5" max="8" width="8.88671875" customWidth="1"/>
    <col min="9" max="9" width="11.88671875" customWidth="1"/>
    <col min="10" max="10" width="19.109375" customWidth="1"/>
    <col min="11" max="11" width="11.44140625" customWidth="1"/>
  </cols>
  <sheetData>
    <row r="1" spans="1:11" ht="14.4" x14ac:dyDescent="0.3">
      <c r="A1" s="1"/>
      <c r="B1" s="1"/>
      <c r="C1" s="1"/>
      <c r="D1" s="1"/>
      <c r="E1" s="1"/>
      <c r="F1" s="1"/>
      <c r="G1" s="1"/>
      <c r="H1" s="1"/>
      <c r="I1" s="2"/>
      <c r="J1" s="3" t="s">
        <v>0</v>
      </c>
      <c r="K1" s="2"/>
    </row>
    <row r="2" spans="1:11" ht="14.4" x14ac:dyDescent="0.3">
      <c r="A2" s="1"/>
      <c r="B2" s="1"/>
      <c r="C2" s="1"/>
      <c r="D2" s="1"/>
      <c r="E2" s="1"/>
      <c r="F2" s="1"/>
      <c r="G2" s="1"/>
      <c r="H2" s="1"/>
      <c r="I2" s="2"/>
      <c r="J2" s="118">
        <v>44518</v>
      </c>
      <c r="K2" s="2"/>
    </row>
    <row r="3" spans="1:11" ht="14.4" x14ac:dyDescent="0.3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spans="1:11" ht="14.4" x14ac:dyDescent="0.3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spans="1:11" ht="14.4" x14ac:dyDescent="0.3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spans="1:11" ht="14.4" x14ac:dyDescent="0.3">
      <c r="A6" s="1"/>
      <c r="B6" s="1"/>
      <c r="C6" s="1"/>
      <c r="D6" s="1"/>
      <c r="E6" s="1"/>
      <c r="F6" s="1"/>
      <c r="G6" s="1"/>
      <c r="H6" s="1"/>
      <c r="I6" s="2"/>
      <c r="J6" s="2"/>
      <c r="K6" s="2"/>
    </row>
    <row r="7" spans="1:11" ht="16.5" customHeight="1" x14ac:dyDescent="0.3">
      <c r="A7" s="1"/>
      <c r="B7" s="1"/>
      <c r="C7" s="1"/>
      <c r="D7" s="1"/>
      <c r="E7" s="1"/>
      <c r="F7" s="1"/>
      <c r="G7" s="1"/>
      <c r="H7" s="1"/>
      <c r="I7" s="2"/>
      <c r="J7" s="2"/>
      <c r="K7" s="2"/>
    </row>
    <row r="8" spans="1:11" ht="14.4" x14ac:dyDescent="0.3">
      <c r="A8" s="1"/>
      <c r="B8" s="1"/>
      <c r="C8" s="1"/>
      <c r="D8" s="1"/>
      <c r="E8" s="1"/>
      <c r="F8" s="1"/>
      <c r="G8" s="1"/>
      <c r="H8" s="1"/>
      <c r="I8" s="2"/>
      <c r="J8" s="2"/>
      <c r="K8" s="2"/>
    </row>
    <row r="9" spans="1:11" ht="14.4" x14ac:dyDescent="0.3">
      <c r="A9" s="98" t="s">
        <v>1</v>
      </c>
      <c r="B9" s="99"/>
      <c r="C9" s="99"/>
      <c r="D9" s="99"/>
      <c r="E9" s="99"/>
      <c r="F9" s="99"/>
      <c r="G9" s="99"/>
      <c r="H9" s="100"/>
      <c r="I9" s="2"/>
      <c r="J9" s="2"/>
      <c r="K9" s="2"/>
    </row>
    <row r="10" spans="1:11" ht="14.4" x14ac:dyDescent="0.3">
      <c r="A10" s="98" t="s">
        <v>2</v>
      </c>
      <c r="B10" s="99"/>
      <c r="C10" s="99"/>
      <c r="D10" s="99"/>
      <c r="E10" s="99"/>
      <c r="F10" s="99"/>
      <c r="G10" s="99"/>
      <c r="H10" s="100"/>
      <c r="I10" s="2"/>
      <c r="J10" s="2"/>
      <c r="K10" s="2"/>
    </row>
    <row r="11" spans="1:11" ht="14.4" x14ac:dyDescent="0.3">
      <c r="A11" s="98" t="s">
        <v>3</v>
      </c>
      <c r="B11" s="99"/>
      <c r="C11" s="99"/>
      <c r="D11" s="99"/>
      <c r="E11" s="99"/>
      <c r="F11" s="99"/>
      <c r="G11" s="99"/>
      <c r="H11" s="100"/>
      <c r="I11" s="2"/>
      <c r="J11" s="2"/>
      <c r="K11" s="2"/>
    </row>
    <row r="12" spans="1:11" ht="15.75" customHeight="1" x14ac:dyDescent="0.3">
      <c r="A12" s="98" t="s">
        <v>4</v>
      </c>
      <c r="B12" s="99"/>
      <c r="C12" s="99"/>
      <c r="D12" s="99"/>
      <c r="E12" s="99"/>
      <c r="F12" s="99"/>
      <c r="G12" s="99"/>
      <c r="H12" s="100"/>
      <c r="I12" s="2"/>
      <c r="J12" s="2"/>
      <c r="K12" s="2"/>
    </row>
    <row r="13" spans="1:11" ht="15.75" customHeight="1" x14ac:dyDescent="0.3">
      <c r="A13" s="98"/>
      <c r="B13" s="99"/>
      <c r="C13" s="99"/>
      <c r="D13" s="99"/>
      <c r="E13" s="99"/>
      <c r="F13" s="99"/>
      <c r="G13" s="99"/>
      <c r="H13" s="100"/>
      <c r="I13" s="2"/>
      <c r="J13" s="2"/>
      <c r="K13" s="2"/>
    </row>
    <row r="14" spans="1:11" ht="14.4" x14ac:dyDescent="0.3">
      <c r="A14" s="101" t="s">
        <v>5</v>
      </c>
      <c r="B14" s="99"/>
      <c r="C14" s="99"/>
      <c r="D14" s="99"/>
      <c r="E14" s="99"/>
      <c r="F14" s="99"/>
      <c r="G14" s="99"/>
      <c r="H14" s="100"/>
      <c r="I14" s="2"/>
      <c r="J14" s="2"/>
      <c r="K14" s="2"/>
    </row>
    <row r="15" spans="1:11" ht="14.4" x14ac:dyDescent="0.3">
      <c r="A15" s="1"/>
      <c r="B15" s="1"/>
      <c r="C15" s="1"/>
      <c r="D15" s="1"/>
      <c r="E15" s="1"/>
      <c r="F15" s="1"/>
      <c r="G15" s="1"/>
      <c r="H15" s="1"/>
      <c r="I15" s="2"/>
      <c r="J15" s="2"/>
      <c r="K15" s="2"/>
    </row>
    <row r="16" spans="1:11" ht="14.4" x14ac:dyDescent="0.3">
      <c r="A16" s="119" t="s">
        <v>138</v>
      </c>
      <c r="B16" s="105"/>
      <c r="C16" s="4"/>
      <c r="D16" s="5"/>
      <c r="E16" s="115">
        <f>J2</f>
        <v>44518</v>
      </c>
      <c r="F16" s="116"/>
      <c r="G16" s="116"/>
      <c r="H16" s="117"/>
      <c r="I16" s="2"/>
      <c r="J16" s="2"/>
      <c r="K16" s="2"/>
    </row>
    <row r="17" spans="1:11" ht="14.4" x14ac:dyDescent="0.3">
      <c r="A17" s="106" t="s">
        <v>6</v>
      </c>
      <c r="B17" s="109" t="s">
        <v>7</v>
      </c>
      <c r="C17" s="6"/>
      <c r="D17" s="109" t="s">
        <v>8</v>
      </c>
      <c r="E17" s="102"/>
      <c r="F17" s="103"/>
      <c r="G17" s="103"/>
      <c r="H17" s="104"/>
      <c r="I17" s="2"/>
      <c r="J17" s="2"/>
      <c r="K17" s="2"/>
    </row>
    <row r="18" spans="1:11" ht="14.4" x14ac:dyDescent="0.3">
      <c r="A18" s="107"/>
      <c r="B18" s="110"/>
      <c r="C18" s="7"/>
      <c r="D18" s="110"/>
      <c r="E18" s="112" t="s">
        <v>9</v>
      </c>
      <c r="F18" s="113"/>
      <c r="G18" s="112" t="s">
        <v>10</v>
      </c>
      <c r="H18" s="114"/>
      <c r="I18" s="2"/>
      <c r="J18" s="2"/>
      <c r="K18" s="2"/>
    </row>
    <row r="19" spans="1:11" ht="14.4" x14ac:dyDescent="0.3">
      <c r="A19" s="107"/>
      <c r="B19" s="110"/>
      <c r="C19" s="7"/>
      <c r="D19" s="110"/>
      <c r="E19" s="8" t="s">
        <v>11</v>
      </c>
      <c r="F19" s="8" t="s">
        <v>12</v>
      </c>
      <c r="G19" s="8" t="s">
        <v>11</v>
      </c>
      <c r="H19" s="9" t="s">
        <v>12</v>
      </c>
      <c r="I19" s="2"/>
      <c r="J19" s="2"/>
      <c r="K19" s="2"/>
    </row>
    <row r="20" spans="1:11" ht="14.4" x14ac:dyDescent="0.3">
      <c r="A20" s="108"/>
      <c r="B20" s="111"/>
      <c r="C20" s="10" t="s">
        <v>13</v>
      </c>
      <c r="D20" s="111"/>
      <c r="E20" s="95" t="s">
        <v>14</v>
      </c>
      <c r="F20" s="96"/>
      <c r="G20" s="96"/>
      <c r="H20" s="97"/>
      <c r="I20" s="2"/>
      <c r="J20" s="2"/>
      <c r="K20" s="2"/>
    </row>
    <row r="21" spans="1:11" ht="15.75" customHeight="1" x14ac:dyDescent="0.3">
      <c r="A21" s="94" t="s">
        <v>15</v>
      </c>
      <c r="B21" s="89"/>
      <c r="C21" s="89"/>
      <c r="D21" s="89"/>
      <c r="E21" s="89"/>
      <c r="F21" s="89"/>
      <c r="G21" s="89"/>
      <c r="H21" s="90"/>
      <c r="I21" s="2"/>
      <c r="J21" s="2"/>
      <c r="K21" s="2"/>
    </row>
    <row r="22" spans="1:11" ht="15.75" customHeight="1" x14ac:dyDescent="0.3">
      <c r="A22" s="11" t="s">
        <v>16</v>
      </c>
      <c r="B22" s="12" t="s">
        <v>17</v>
      </c>
      <c r="C22" s="12"/>
      <c r="D22" s="12" t="s">
        <v>18</v>
      </c>
      <c r="E22" s="13">
        <v>980</v>
      </c>
      <c r="F22" s="13">
        <v>990</v>
      </c>
      <c r="G22" s="13"/>
      <c r="H22" s="14"/>
      <c r="I22" s="2"/>
      <c r="J22" s="2"/>
      <c r="K22" s="2"/>
    </row>
    <row r="23" spans="1:11" ht="15.75" customHeight="1" x14ac:dyDescent="0.3">
      <c r="A23" s="15" t="s">
        <v>19</v>
      </c>
      <c r="B23" s="16" t="s">
        <v>17</v>
      </c>
      <c r="C23" s="16"/>
      <c r="D23" s="16" t="s">
        <v>18</v>
      </c>
      <c r="E23" s="17">
        <v>600</v>
      </c>
      <c r="F23" s="17">
        <v>650</v>
      </c>
      <c r="G23" s="17"/>
      <c r="H23" s="18"/>
      <c r="I23" s="2"/>
      <c r="J23" s="19">
        <f t="shared" ref="J23:J27" si="0">F23/E23-1</f>
        <v>8.3333333333333259E-2</v>
      </c>
      <c r="K23" s="2"/>
    </row>
    <row r="24" spans="1:11" ht="15.75" customHeight="1" x14ac:dyDescent="0.3">
      <c r="A24" s="20" t="s">
        <v>20</v>
      </c>
      <c r="B24" s="21" t="s">
        <v>17</v>
      </c>
      <c r="C24" s="22"/>
      <c r="D24" s="21" t="s">
        <v>21</v>
      </c>
      <c r="E24" s="23">
        <v>2200</v>
      </c>
      <c r="F24" s="23">
        <v>2200</v>
      </c>
      <c r="G24" s="23"/>
      <c r="H24" s="24"/>
      <c r="I24" s="2"/>
      <c r="J24" s="19">
        <f t="shared" si="0"/>
        <v>0</v>
      </c>
      <c r="K24" s="2"/>
    </row>
    <row r="25" spans="1:11" ht="15.75" customHeight="1" x14ac:dyDescent="0.3">
      <c r="A25" s="20" t="s">
        <v>22</v>
      </c>
      <c r="B25" s="21" t="s">
        <v>17</v>
      </c>
      <c r="C25" s="21"/>
      <c r="D25" s="21" t="s">
        <v>21</v>
      </c>
      <c r="E25" s="23">
        <v>2000</v>
      </c>
      <c r="F25" s="23">
        <v>2200</v>
      </c>
      <c r="G25" s="23"/>
      <c r="H25" s="24"/>
      <c r="I25" s="2"/>
      <c r="J25" s="19">
        <f t="shared" si="0"/>
        <v>0.10000000000000009</v>
      </c>
      <c r="K25" s="2"/>
    </row>
    <row r="26" spans="1:11" ht="15.75" customHeight="1" x14ac:dyDescent="0.3">
      <c r="A26" s="20" t="s">
        <v>23</v>
      </c>
      <c r="B26" s="21" t="s">
        <v>24</v>
      </c>
      <c r="C26" s="21"/>
      <c r="D26" s="21" t="s">
        <v>21</v>
      </c>
      <c r="E26" s="23">
        <v>850</v>
      </c>
      <c r="F26" s="23">
        <v>900</v>
      </c>
      <c r="G26" s="23"/>
      <c r="H26" s="24"/>
      <c r="I26" s="2"/>
      <c r="J26" s="19">
        <f t="shared" si="0"/>
        <v>5.8823529411764719E-2</v>
      </c>
      <c r="K26" s="2"/>
    </row>
    <row r="27" spans="1:11" ht="15.75" customHeight="1" x14ac:dyDescent="0.3">
      <c r="A27" s="20" t="s">
        <v>25</v>
      </c>
      <c r="B27" s="21" t="s">
        <v>26</v>
      </c>
      <c r="C27" s="21"/>
      <c r="D27" s="21" t="s">
        <v>21</v>
      </c>
      <c r="E27" s="23">
        <v>1000</v>
      </c>
      <c r="F27" s="23">
        <v>1000</v>
      </c>
      <c r="G27" s="23"/>
      <c r="H27" s="24"/>
      <c r="I27" s="2"/>
      <c r="J27" s="19">
        <f t="shared" si="0"/>
        <v>0</v>
      </c>
      <c r="K27" s="2"/>
    </row>
    <row r="28" spans="1:11" ht="15.75" customHeight="1" x14ac:dyDescent="0.3">
      <c r="A28" s="94" t="s">
        <v>27</v>
      </c>
      <c r="B28" s="89"/>
      <c r="C28" s="89"/>
      <c r="D28" s="89"/>
      <c r="E28" s="89"/>
      <c r="F28" s="89"/>
      <c r="G28" s="89"/>
      <c r="H28" s="90"/>
      <c r="I28" s="2"/>
      <c r="J28" s="2"/>
      <c r="K28" s="2"/>
    </row>
    <row r="29" spans="1:11" ht="15.75" customHeight="1" x14ac:dyDescent="0.3">
      <c r="A29" s="15" t="s">
        <v>28</v>
      </c>
      <c r="B29" s="16" t="s">
        <v>17</v>
      </c>
      <c r="C29" s="16"/>
      <c r="D29" s="16" t="s">
        <v>29</v>
      </c>
      <c r="E29" s="17">
        <v>15</v>
      </c>
      <c r="F29" s="17">
        <v>20</v>
      </c>
      <c r="G29" s="17"/>
      <c r="H29" s="18"/>
      <c r="I29" s="2"/>
      <c r="J29" s="19">
        <f t="shared" ref="J29:J35" si="1">F29/E29-1</f>
        <v>0.33333333333333326</v>
      </c>
      <c r="K29" s="2"/>
    </row>
    <row r="30" spans="1:11" ht="15.75" customHeight="1" x14ac:dyDescent="0.3">
      <c r="A30" s="15" t="s">
        <v>19</v>
      </c>
      <c r="B30" s="16" t="s">
        <v>17</v>
      </c>
      <c r="C30" s="16"/>
      <c r="D30" s="16" t="s">
        <v>29</v>
      </c>
      <c r="E30" s="17">
        <v>7</v>
      </c>
      <c r="F30" s="17">
        <v>8</v>
      </c>
      <c r="G30" s="17"/>
      <c r="H30" s="18"/>
      <c r="I30" s="2"/>
      <c r="J30" s="19">
        <f t="shared" si="1"/>
        <v>0.14285714285714279</v>
      </c>
      <c r="K30" s="2"/>
    </row>
    <row r="31" spans="1:11" ht="15.75" customHeight="1" x14ac:dyDescent="0.3">
      <c r="A31" s="20" t="s">
        <v>16</v>
      </c>
      <c r="B31" s="21" t="s">
        <v>17</v>
      </c>
      <c r="C31" s="21"/>
      <c r="D31" s="21" t="s">
        <v>29</v>
      </c>
      <c r="E31" s="23">
        <v>10</v>
      </c>
      <c r="F31" s="23">
        <v>11</v>
      </c>
      <c r="G31" s="23"/>
      <c r="H31" s="24"/>
      <c r="I31" s="2"/>
      <c r="J31" s="19">
        <f t="shared" si="1"/>
        <v>0.10000000000000009</v>
      </c>
      <c r="K31" s="2"/>
    </row>
    <row r="32" spans="1:11" ht="15.75" customHeight="1" x14ac:dyDescent="0.3">
      <c r="A32" s="20" t="s">
        <v>20</v>
      </c>
      <c r="B32" s="21" t="s">
        <v>30</v>
      </c>
      <c r="C32" s="22"/>
      <c r="D32" s="21" t="s">
        <v>29</v>
      </c>
      <c r="E32" s="23">
        <v>13</v>
      </c>
      <c r="F32" s="23">
        <v>13</v>
      </c>
      <c r="G32" s="23"/>
      <c r="H32" s="24"/>
      <c r="I32" s="2"/>
      <c r="J32" s="19">
        <f t="shared" si="1"/>
        <v>0</v>
      </c>
      <c r="K32" s="2"/>
    </row>
    <row r="33" spans="1:11" ht="15.75" customHeight="1" x14ac:dyDescent="0.3">
      <c r="A33" s="20" t="s">
        <v>22</v>
      </c>
      <c r="B33" s="21" t="s">
        <v>17</v>
      </c>
      <c r="C33" s="21"/>
      <c r="D33" s="21" t="s">
        <v>29</v>
      </c>
      <c r="E33" s="23">
        <v>13</v>
      </c>
      <c r="F33" s="23">
        <v>13</v>
      </c>
      <c r="G33" s="23"/>
      <c r="H33" s="24"/>
      <c r="I33" s="2"/>
      <c r="J33" s="19">
        <f t="shared" si="1"/>
        <v>0</v>
      </c>
      <c r="K33" s="2"/>
    </row>
    <row r="34" spans="1:11" ht="15.75" customHeight="1" x14ac:dyDescent="0.3">
      <c r="A34" s="20" t="s">
        <v>23</v>
      </c>
      <c r="B34" s="21" t="s">
        <v>24</v>
      </c>
      <c r="C34" s="21"/>
      <c r="D34" s="21" t="s">
        <v>31</v>
      </c>
      <c r="E34" s="23">
        <v>48</v>
      </c>
      <c r="F34" s="23">
        <v>50</v>
      </c>
      <c r="G34" s="23"/>
      <c r="H34" s="24"/>
      <c r="I34" s="2"/>
      <c r="J34" s="19">
        <f t="shared" si="1"/>
        <v>4.1666666666666741E-2</v>
      </c>
      <c r="K34" s="2"/>
    </row>
    <row r="35" spans="1:11" ht="15.75" customHeight="1" x14ac:dyDescent="0.3">
      <c r="A35" s="25" t="s">
        <v>25</v>
      </c>
      <c r="B35" s="26" t="s">
        <v>26</v>
      </c>
      <c r="C35" s="26"/>
      <c r="D35" s="26" t="s">
        <v>29</v>
      </c>
      <c r="E35" s="27">
        <v>7</v>
      </c>
      <c r="F35" s="27">
        <v>7</v>
      </c>
      <c r="G35" s="27"/>
      <c r="H35" s="28"/>
      <c r="I35" s="2"/>
      <c r="J35" s="19">
        <f t="shared" si="1"/>
        <v>0</v>
      </c>
      <c r="K35" s="2"/>
    </row>
    <row r="36" spans="1:11" ht="15.75" customHeight="1" x14ac:dyDescent="0.3">
      <c r="A36" s="88" t="s">
        <v>32</v>
      </c>
      <c r="B36" s="89"/>
      <c r="C36" s="89"/>
      <c r="D36" s="89"/>
      <c r="E36" s="89"/>
      <c r="F36" s="89"/>
      <c r="G36" s="89"/>
      <c r="H36" s="90"/>
      <c r="I36" s="2"/>
      <c r="J36" s="19"/>
      <c r="K36" s="2"/>
    </row>
    <row r="37" spans="1:11" ht="15.75" customHeight="1" x14ac:dyDescent="0.3">
      <c r="A37" s="15" t="s">
        <v>33</v>
      </c>
      <c r="B37" s="16" t="s">
        <v>34</v>
      </c>
      <c r="C37" s="16" t="s">
        <v>35</v>
      </c>
      <c r="D37" s="16" t="s">
        <v>36</v>
      </c>
      <c r="E37" s="17">
        <v>230</v>
      </c>
      <c r="F37" s="29">
        <v>250</v>
      </c>
      <c r="G37" s="30"/>
      <c r="H37" s="31"/>
      <c r="I37" s="2"/>
      <c r="J37" s="19">
        <f t="shared" ref="J37:J66" si="2">F37/E37-1</f>
        <v>8.6956521739130377E-2</v>
      </c>
      <c r="K37" s="2"/>
    </row>
    <row r="38" spans="1:11" ht="15.75" customHeight="1" x14ac:dyDescent="0.3">
      <c r="A38" s="15" t="s">
        <v>33</v>
      </c>
      <c r="B38" s="16" t="s">
        <v>34</v>
      </c>
      <c r="C38" s="16" t="s">
        <v>35</v>
      </c>
      <c r="D38" s="16" t="s">
        <v>37</v>
      </c>
      <c r="E38" s="17">
        <v>15</v>
      </c>
      <c r="F38" s="17">
        <v>20</v>
      </c>
      <c r="G38" s="30"/>
      <c r="H38" s="31"/>
      <c r="I38" s="2"/>
      <c r="J38" s="19">
        <f t="shared" si="2"/>
        <v>0.33333333333333326</v>
      </c>
      <c r="K38" s="2"/>
    </row>
    <row r="39" spans="1:11" ht="15.75" customHeight="1" x14ac:dyDescent="0.3">
      <c r="A39" s="20" t="s">
        <v>38</v>
      </c>
      <c r="B39" s="21" t="s">
        <v>26</v>
      </c>
      <c r="C39" s="21" t="s">
        <v>39</v>
      </c>
      <c r="D39" s="22" t="s">
        <v>29</v>
      </c>
      <c r="E39" s="23">
        <v>15</v>
      </c>
      <c r="F39" s="23">
        <v>20</v>
      </c>
      <c r="G39" s="23"/>
      <c r="H39" s="32"/>
      <c r="I39" s="2"/>
      <c r="J39" s="19">
        <f t="shared" si="2"/>
        <v>0.33333333333333326</v>
      </c>
      <c r="K39" s="2"/>
    </row>
    <row r="40" spans="1:11" ht="15.75" customHeight="1" x14ac:dyDescent="0.3">
      <c r="A40" s="20" t="s">
        <v>40</v>
      </c>
      <c r="B40" s="21" t="s">
        <v>26</v>
      </c>
      <c r="C40" s="21" t="s">
        <v>41</v>
      </c>
      <c r="D40" s="33" t="s">
        <v>42</v>
      </c>
      <c r="E40" s="23">
        <v>100</v>
      </c>
      <c r="F40" s="23">
        <v>110</v>
      </c>
      <c r="G40" s="23"/>
      <c r="H40" s="32"/>
      <c r="I40" s="2"/>
      <c r="J40" s="19">
        <f t="shared" si="2"/>
        <v>0.10000000000000009</v>
      </c>
      <c r="K40" s="2"/>
    </row>
    <row r="41" spans="1:11" ht="15.75" customHeight="1" x14ac:dyDescent="0.3">
      <c r="A41" s="20" t="s">
        <v>43</v>
      </c>
      <c r="B41" s="21" t="s">
        <v>26</v>
      </c>
      <c r="C41" s="21" t="s">
        <v>39</v>
      </c>
      <c r="D41" s="33" t="s">
        <v>29</v>
      </c>
      <c r="E41" s="23">
        <v>8</v>
      </c>
      <c r="F41" s="23">
        <v>10</v>
      </c>
      <c r="G41" s="23"/>
      <c r="H41" s="32"/>
      <c r="I41" s="2"/>
      <c r="J41" s="19">
        <f t="shared" si="2"/>
        <v>0.25</v>
      </c>
      <c r="K41" s="2"/>
    </row>
    <row r="42" spans="1:11" ht="15.75" customHeight="1" x14ac:dyDescent="0.3">
      <c r="A42" s="20" t="s">
        <v>44</v>
      </c>
      <c r="B42" s="121" t="s">
        <v>140</v>
      </c>
      <c r="C42" s="21" t="s">
        <v>41</v>
      </c>
      <c r="D42" s="21" t="s">
        <v>45</v>
      </c>
      <c r="E42" s="23">
        <v>600</v>
      </c>
      <c r="F42" s="34">
        <v>650</v>
      </c>
      <c r="G42" s="23"/>
      <c r="H42" s="32"/>
      <c r="I42" s="2"/>
      <c r="J42" s="19">
        <f t="shared" si="2"/>
        <v>8.3333333333333259E-2</v>
      </c>
      <c r="K42" s="2"/>
    </row>
    <row r="43" spans="1:11" ht="15.75" customHeight="1" x14ac:dyDescent="0.3">
      <c r="A43" s="20" t="s">
        <v>46</v>
      </c>
      <c r="B43" s="21" t="s">
        <v>17</v>
      </c>
      <c r="C43" s="21" t="s">
        <v>41</v>
      </c>
      <c r="D43" s="22" t="s">
        <v>47</v>
      </c>
      <c r="E43" s="23">
        <v>25</v>
      </c>
      <c r="F43" s="23">
        <v>30</v>
      </c>
      <c r="G43" s="23"/>
      <c r="H43" s="32"/>
      <c r="I43" s="2"/>
      <c r="J43" s="19">
        <f t="shared" si="2"/>
        <v>0.19999999999999996</v>
      </c>
      <c r="K43" s="2"/>
    </row>
    <row r="44" spans="1:11" ht="15.75" customHeight="1" x14ac:dyDescent="0.3">
      <c r="A44" s="20" t="s">
        <v>48</v>
      </c>
      <c r="B44" s="121" t="s">
        <v>140</v>
      </c>
      <c r="C44" s="21" t="s">
        <v>41</v>
      </c>
      <c r="D44" s="21" t="s">
        <v>45</v>
      </c>
      <c r="E44" s="23">
        <v>450</v>
      </c>
      <c r="F44" s="23">
        <v>500</v>
      </c>
      <c r="G44" s="23"/>
      <c r="H44" s="32"/>
      <c r="I44" s="2"/>
      <c r="J44" s="19">
        <f t="shared" si="2"/>
        <v>0.11111111111111116</v>
      </c>
      <c r="K44" s="2"/>
    </row>
    <row r="45" spans="1:11" ht="15.75" customHeight="1" x14ac:dyDescent="0.3">
      <c r="A45" s="35" t="s">
        <v>49</v>
      </c>
      <c r="B45" s="21" t="s">
        <v>17</v>
      </c>
      <c r="C45" s="21" t="s">
        <v>41</v>
      </c>
      <c r="D45" s="21" t="s">
        <v>50</v>
      </c>
      <c r="E45" s="23">
        <v>300</v>
      </c>
      <c r="F45" s="23">
        <v>300</v>
      </c>
      <c r="G45" s="23"/>
      <c r="H45" s="32"/>
      <c r="I45" s="2"/>
      <c r="J45" s="19">
        <f t="shared" si="2"/>
        <v>0</v>
      </c>
      <c r="K45" s="2"/>
    </row>
    <row r="46" spans="1:11" ht="15.75" customHeight="1" x14ac:dyDescent="0.3">
      <c r="A46" s="35" t="s">
        <v>49</v>
      </c>
      <c r="B46" s="21" t="s">
        <v>17</v>
      </c>
      <c r="C46" s="21" t="s">
        <v>41</v>
      </c>
      <c r="D46" s="21" t="s">
        <v>51</v>
      </c>
      <c r="E46" s="23">
        <v>5</v>
      </c>
      <c r="F46" s="23">
        <v>5</v>
      </c>
      <c r="G46" s="23"/>
      <c r="H46" s="32"/>
      <c r="I46" s="2"/>
      <c r="J46" s="19">
        <f t="shared" si="2"/>
        <v>0</v>
      </c>
      <c r="K46" s="2"/>
    </row>
    <row r="47" spans="1:11" ht="15.75" customHeight="1" x14ac:dyDescent="0.3">
      <c r="A47" s="20" t="s">
        <v>52</v>
      </c>
      <c r="B47" s="21" t="s">
        <v>26</v>
      </c>
      <c r="C47" s="21" t="s">
        <v>41</v>
      </c>
      <c r="D47" s="36" t="s">
        <v>53</v>
      </c>
      <c r="E47" s="23">
        <v>200</v>
      </c>
      <c r="F47" s="37">
        <v>200</v>
      </c>
      <c r="G47" s="23"/>
      <c r="H47" s="32"/>
      <c r="I47" s="2"/>
      <c r="J47" s="19">
        <f t="shared" si="2"/>
        <v>0</v>
      </c>
      <c r="K47" s="2"/>
    </row>
    <row r="48" spans="1:11" ht="15.75" customHeight="1" x14ac:dyDescent="0.3">
      <c r="A48" s="20" t="s">
        <v>52</v>
      </c>
      <c r="B48" s="21" t="s">
        <v>26</v>
      </c>
      <c r="C48" s="21" t="s">
        <v>54</v>
      </c>
      <c r="D48" s="36" t="s">
        <v>55</v>
      </c>
      <c r="E48" s="23">
        <v>20</v>
      </c>
      <c r="F48" s="23">
        <v>25</v>
      </c>
      <c r="G48" s="23"/>
      <c r="H48" s="32"/>
      <c r="I48" s="2"/>
      <c r="J48" s="19">
        <f t="shared" si="2"/>
        <v>0.25</v>
      </c>
      <c r="K48" s="2"/>
    </row>
    <row r="49" spans="1:11" ht="15.75" customHeight="1" x14ac:dyDescent="0.3">
      <c r="A49" s="20" t="s">
        <v>56</v>
      </c>
      <c r="B49" s="21" t="s">
        <v>26</v>
      </c>
      <c r="C49" s="21"/>
      <c r="D49" s="21" t="s">
        <v>57</v>
      </c>
      <c r="E49" s="23">
        <v>5</v>
      </c>
      <c r="F49" s="23">
        <v>5</v>
      </c>
      <c r="G49" s="23"/>
      <c r="H49" s="32"/>
      <c r="I49" s="2"/>
      <c r="J49" s="19">
        <f t="shared" si="2"/>
        <v>0</v>
      </c>
      <c r="K49" s="2"/>
    </row>
    <row r="50" spans="1:11" ht="15.75" customHeight="1" x14ac:dyDescent="0.3">
      <c r="A50" s="20" t="s">
        <v>58</v>
      </c>
      <c r="B50" s="21" t="s">
        <v>26</v>
      </c>
      <c r="C50" s="21" t="s">
        <v>39</v>
      </c>
      <c r="D50" s="21" t="s">
        <v>59</v>
      </c>
      <c r="E50" s="23">
        <v>3</v>
      </c>
      <c r="F50" s="23">
        <v>5</v>
      </c>
      <c r="G50" s="23"/>
      <c r="H50" s="32"/>
      <c r="I50" s="2"/>
      <c r="J50" s="19">
        <f t="shared" si="2"/>
        <v>0.66666666666666674</v>
      </c>
      <c r="K50" s="2"/>
    </row>
    <row r="51" spans="1:11" ht="15.75" customHeight="1" x14ac:dyDescent="0.3">
      <c r="A51" s="20" t="s">
        <v>60</v>
      </c>
      <c r="B51" s="21" t="s">
        <v>26</v>
      </c>
      <c r="C51" s="21"/>
      <c r="D51" s="21" t="s">
        <v>18</v>
      </c>
      <c r="E51" s="23">
        <v>750</v>
      </c>
      <c r="F51" s="23">
        <v>800</v>
      </c>
      <c r="G51" s="23"/>
      <c r="H51" s="32"/>
      <c r="I51" s="2"/>
      <c r="J51" s="19">
        <f t="shared" si="2"/>
        <v>6.6666666666666652E-2</v>
      </c>
      <c r="K51" s="2"/>
    </row>
    <row r="52" spans="1:11" ht="15.75" customHeight="1" x14ac:dyDescent="0.3">
      <c r="A52" s="20" t="s">
        <v>60</v>
      </c>
      <c r="B52" s="21" t="s">
        <v>26</v>
      </c>
      <c r="C52" s="21"/>
      <c r="D52" s="21" t="s">
        <v>29</v>
      </c>
      <c r="E52" s="23">
        <v>10</v>
      </c>
      <c r="F52" s="23">
        <v>15</v>
      </c>
      <c r="G52" s="23"/>
      <c r="H52" s="32"/>
      <c r="I52" s="2"/>
      <c r="J52" s="19">
        <f t="shared" si="2"/>
        <v>0.5</v>
      </c>
      <c r="K52" s="2"/>
    </row>
    <row r="53" spans="1:11" ht="15.75" customHeight="1" x14ac:dyDescent="0.3">
      <c r="A53" s="20" t="s">
        <v>61</v>
      </c>
      <c r="B53" s="21" t="s">
        <v>26</v>
      </c>
      <c r="C53" s="21" t="s">
        <v>41</v>
      </c>
      <c r="D53" s="21" t="s">
        <v>62</v>
      </c>
      <c r="E53" s="23">
        <v>180</v>
      </c>
      <c r="F53" s="23">
        <v>180</v>
      </c>
      <c r="G53" s="23"/>
      <c r="H53" s="32"/>
      <c r="I53" s="2"/>
      <c r="J53" s="19">
        <f t="shared" si="2"/>
        <v>0</v>
      </c>
      <c r="K53" s="2"/>
    </row>
    <row r="54" spans="1:11" ht="15.75" customHeight="1" x14ac:dyDescent="0.3">
      <c r="A54" s="20" t="s">
        <v>63</v>
      </c>
      <c r="B54" s="21" t="s">
        <v>64</v>
      </c>
      <c r="C54" s="21" t="s">
        <v>65</v>
      </c>
      <c r="D54" s="21" t="s">
        <v>18</v>
      </c>
      <c r="E54" s="23">
        <v>780</v>
      </c>
      <c r="F54" s="23">
        <v>800</v>
      </c>
      <c r="G54" s="23"/>
      <c r="H54" s="32"/>
      <c r="I54" s="2"/>
      <c r="J54" s="19">
        <f t="shared" si="2"/>
        <v>2.564102564102555E-2</v>
      </c>
      <c r="K54" s="2"/>
    </row>
    <row r="55" spans="1:11" ht="15.75" customHeight="1" x14ac:dyDescent="0.3">
      <c r="A55" s="20" t="s">
        <v>63</v>
      </c>
      <c r="B55" s="21" t="s">
        <v>64</v>
      </c>
      <c r="C55" s="21" t="s">
        <v>41</v>
      </c>
      <c r="D55" s="21" t="s">
        <v>18</v>
      </c>
      <c r="E55" s="23">
        <v>380</v>
      </c>
      <c r="F55" s="23">
        <v>400</v>
      </c>
      <c r="G55" s="23"/>
      <c r="H55" s="32"/>
      <c r="I55" s="2"/>
      <c r="J55" s="19">
        <f t="shared" si="2"/>
        <v>5.2631578947368363E-2</v>
      </c>
      <c r="K55" s="2"/>
    </row>
    <row r="56" spans="1:11" ht="15.75" customHeight="1" x14ac:dyDescent="0.3">
      <c r="A56" s="20" t="s">
        <v>66</v>
      </c>
      <c r="B56" s="21" t="s">
        <v>17</v>
      </c>
      <c r="C56" s="21" t="s">
        <v>41</v>
      </c>
      <c r="D56" s="21" t="s">
        <v>67</v>
      </c>
      <c r="E56" s="23">
        <v>580</v>
      </c>
      <c r="F56" s="23">
        <v>600</v>
      </c>
      <c r="G56" s="23"/>
      <c r="H56" s="32"/>
      <c r="I56" s="2"/>
      <c r="J56" s="19">
        <f t="shared" si="2"/>
        <v>3.4482758620689724E-2</v>
      </c>
      <c r="K56" s="2"/>
    </row>
    <row r="57" spans="1:11" ht="15.75" customHeight="1" x14ac:dyDescent="0.3">
      <c r="A57" s="20" t="s">
        <v>68</v>
      </c>
      <c r="B57" s="21" t="s">
        <v>26</v>
      </c>
      <c r="C57" s="21" t="s">
        <v>41</v>
      </c>
      <c r="D57" s="21" t="s">
        <v>18</v>
      </c>
      <c r="E57" s="23">
        <v>250</v>
      </c>
      <c r="F57" s="23">
        <v>300</v>
      </c>
      <c r="G57" s="23"/>
      <c r="H57" s="32"/>
      <c r="I57" s="2"/>
      <c r="J57" s="19">
        <f t="shared" si="2"/>
        <v>0.19999999999999996</v>
      </c>
      <c r="K57" s="2"/>
    </row>
    <row r="58" spans="1:11" ht="15.75" customHeight="1" x14ac:dyDescent="0.3">
      <c r="A58" s="35" t="s">
        <v>68</v>
      </c>
      <c r="B58" s="36" t="s">
        <v>17</v>
      </c>
      <c r="C58" s="36" t="s">
        <v>41</v>
      </c>
      <c r="D58" s="36" t="s">
        <v>69</v>
      </c>
      <c r="E58" s="23">
        <v>4</v>
      </c>
      <c r="F58" s="23">
        <v>5</v>
      </c>
      <c r="G58" s="23"/>
      <c r="H58" s="32"/>
      <c r="I58" s="2"/>
      <c r="J58" s="19">
        <f t="shared" si="2"/>
        <v>0.25</v>
      </c>
      <c r="K58" s="2"/>
    </row>
    <row r="59" spans="1:11" ht="15.75" customHeight="1" x14ac:dyDescent="0.3">
      <c r="A59" s="20" t="s">
        <v>70</v>
      </c>
      <c r="B59" s="21" t="s">
        <v>71</v>
      </c>
      <c r="C59" s="21" t="s">
        <v>39</v>
      </c>
      <c r="D59" s="21" t="s">
        <v>72</v>
      </c>
      <c r="E59" s="23">
        <v>3</v>
      </c>
      <c r="F59" s="23">
        <v>5</v>
      </c>
      <c r="G59" s="23"/>
      <c r="H59" s="32"/>
      <c r="I59" s="2"/>
      <c r="J59" s="19">
        <f t="shared" si="2"/>
        <v>0.66666666666666674</v>
      </c>
      <c r="K59" s="2"/>
    </row>
    <row r="60" spans="1:11" ht="15.75" customHeight="1" x14ac:dyDescent="0.3">
      <c r="A60" s="20" t="s">
        <v>73</v>
      </c>
      <c r="B60" s="21" t="s">
        <v>26</v>
      </c>
      <c r="C60" s="21" t="s">
        <v>41</v>
      </c>
      <c r="D60" s="21" t="s">
        <v>74</v>
      </c>
      <c r="E60" s="23">
        <v>200</v>
      </c>
      <c r="F60" s="23">
        <v>230</v>
      </c>
      <c r="G60" s="23"/>
      <c r="H60" s="32"/>
      <c r="I60" s="2"/>
      <c r="J60" s="19">
        <f t="shared" si="2"/>
        <v>0.14999999999999991</v>
      </c>
      <c r="K60" s="2"/>
    </row>
    <row r="61" spans="1:11" ht="15.75" customHeight="1" x14ac:dyDescent="0.3">
      <c r="A61" s="20" t="s">
        <v>75</v>
      </c>
      <c r="B61" s="21" t="s">
        <v>26</v>
      </c>
      <c r="C61" s="21" t="s">
        <v>65</v>
      </c>
      <c r="D61" s="21" t="s">
        <v>76</v>
      </c>
      <c r="E61" s="23">
        <v>280</v>
      </c>
      <c r="F61" s="23">
        <v>280</v>
      </c>
      <c r="G61" s="23"/>
      <c r="H61" s="32"/>
      <c r="I61" s="2"/>
      <c r="J61" s="19">
        <f t="shared" si="2"/>
        <v>0</v>
      </c>
      <c r="K61" s="2"/>
    </row>
    <row r="62" spans="1:11" ht="15.75" customHeight="1" x14ac:dyDescent="0.3">
      <c r="A62" s="20" t="s">
        <v>77</v>
      </c>
      <c r="B62" s="21" t="s">
        <v>17</v>
      </c>
      <c r="C62" s="21" t="s">
        <v>65</v>
      </c>
      <c r="D62" s="21" t="s">
        <v>78</v>
      </c>
      <c r="E62" s="23">
        <v>380</v>
      </c>
      <c r="F62" s="23">
        <v>400</v>
      </c>
      <c r="G62" s="23"/>
      <c r="H62" s="32"/>
      <c r="I62" s="2"/>
      <c r="J62" s="19">
        <f t="shared" si="2"/>
        <v>5.2631578947368363E-2</v>
      </c>
      <c r="K62" s="2"/>
    </row>
    <row r="63" spans="1:11" ht="15.75" customHeight="1" x14ac:dyDescent="0.3">
      <c r="A63" s="20" t="s">
        <v>77</v>
      </c>
      <c r="B63" s="21" t="s">
        <v>17</v>
      </c>
      <c r="C63" s="21" t="s">
        <v>39</v>
      </c>
      <c r="D63" s="21" t="s">
        <v>29</v>
      </c>
      <c r="E63" s="23">
        <v>10</v>
      </c>
      <c r="F63" s="23">
        <v>15</v>
      </c>
      <c r="G63" s="23"/>
      <c r="H63" s="32"/>
      <c r="I63" s="2"/>
      <c r="J63" s="19">
        <f t="shared" si="2"/>
        <v>0.5</v>
      </c>
      <c r="K63" s="2"/>
    </row>
    <row r="64" spans="1:11" ht="15.75" customHeight="1" x14ac:dyDescent="0.3">
      <c r="A64" s="20" t="s">
        <v>79</v>
      </c>
      <c r="B64" s="21" t="s">
        <v>80</v>
      </c>
      <c r="C64" s="21" t="s">
        <v>39</v>
      </c>
      <c r="D64" s="21" t="s">
        <v>29</v>
      </c>
      <c r="E64" s="27">
        <v>8</v>
      </c>
      <c r="F64" s="27">
        <v>9</v>
      </c>
      <c r="G64" s="27"/>
      <c r="H64" s="38"/>
      <c r="I64" s="2"/>
      <c r="J64" s="19">
        <f t="shared" si="2"/>
        <v>0.125</v>
      </c>
      <c r="K64" s="2"/>
    </row>
    <row r="65" spans="1:11" ht="15.75" customHeight="1" x14ac:dyDescent="0.3">
      <c r="A65" s="20" t="s">
        <v>81</v>
      </c>
      <c r="B65" s="21" t="s">
        <v>26</v>
      </c>
      <c r="C65" s="21" t="s">
        <v>65</v>
      </c>
      <c r="D65" s="21" t="s">
        <v>18</v>
      </c>
      <c r="E65" s="27">
        <v>500</v>
      </c>
      <c r="F65" s="27">
        <v>500</v>
      </c>
      <c r="G65" s="27"/>
      <c r="H65" s="38"/>
      <c r="I65" s="2"/>
      <c r="J65" s="19">
        <f t="shared" si="2"/>
        <v>0</v>
      </c>
      <c r="K65" s="2"/>
    </row>
    <row r="66" spans="1:11" ht="15.75" customHeight="1" x14ac:dyDescent="0.3">
      <c r="A66" s="39" t="s">
        <v>81</v>
      </c>
      <c r="B66" s="40" t="s">
        <v>26</v>
      </c>
      <c r="C66" s="40" t="s">
        <v>41</v>
      </c>
      <c r="D66" s="36" t="s">
        <v>82</v>
      </c>
      <c r="E66" s="41">
        <v>8</v>
      </c>
      <c r="F66" s="41">
        <v>10</v>
      </c>
      <c r="G66" s="41"/>
      <c r="H66" s="42"/>
      <c r="I66" s="2"/>
      <c r="J66" s="19">
        <f t="shared" si="2"/>
        <v>0.25</v>
      </c>
      <c r="K66" s="2"/>
    </row>
    <row r="67" spans="1:11" ht="15.75" customHeight="1" x14ac:dyDescent="0.3">
      <c r="A67" s="88" t="s">
        <v>83</v>
      </c>
      <c r="B67" s="89"/>
      <c r="C67" s="89"/>
      <c r="D67" s="89"/>
      <c r="E67" s="89"/>
      <c r="F67" s="89"/>
      <c r="G67" s="89"/>
      <c r="H67" s="90"/>
      <c r="I67" s="2"/>
      <c r="J67" s="19"/>
      <c r="K67" s="2"/>
    </row>
    <row r="68" spans="1:11" ht="15.75" customHeight="1" x14ac:dyDescent="0.3">
      <c r="A68" s="43" t="s">
        <v>84</v>
      </c>
      <c r="B68" s="12" t="s">
        <v>26</v>
      </c>
      <c r="C68" s="12" t="s">
        <v>41</v>
      </c>
      <c r="D68" s="12" t="s">
        <v>85</v>
      </c>
      <c r="E68" s="44">
        <v>300</v>
      </c>
      <c r="F68" s="45">
        <v>300</v>
      </c>
      <c r="G68" s="13"/>
      <c r="H68" s="14"/>
      <c r="I68" s="2"/>
      <c r="J68" s="19">
        <f t="shared" ref="J68:J88" si="3">F68/E68-1</f>
        <v>0</v>
      </c>
      <c r="K68" s="2"/>
    </row>
    <row r="69" spans="1:11" ht="15.75" customHeight="1" x14ac:dyDescent="0.3">
      <c r="A69" s="20" t="s">
        <v>84</v>
      </c>
      <c r="B69" s="21" t="s">
        <v>26</v>
      </c>
      <c r="C69" s="21" t="s">
        <v>54</v>
      </c>
      <c r="D69" s="21" t="s">
        <v>85</v>
      </c>
      <c r="E69" s="45">
        <v>200</v>
      </c>
      <c r="F69" s="45">
        <v>280</v>
      </c>
      <c r="G69" s="17"/>
      <c r="H69" s="18"/>
      <c r="I69" s="2"/>
      <c r="J69" s="19">
        <f t="shared" si="3"/>
        <v>0.39999999999999991</v>
      </c>
      <c r="K69" s="2"/>
    </row>
    <row r="70" spans="1:11" ht="15.75" customHeight="1" x14ac:dyDescent="0.3">
      <c r="A70" s="15" t="s">
        <v>84</v>
      </c>
      <c r="B70" s="16" t="s">
        <v>26</v>
      </c>
      <c r="C70" s="16" t="s">
        <v>54</v>
      </c>
      <c r="D70" s="16" t="s">
        <v>86</v>
      </c>
      <c r="E70" s="45">
        <v>10</v>
      </c>
      <c r="F70" s="45">
        <v>15</v>
      </c>
      <c r="G70" s="17"/>
      <c r="H70" s="18"/>
      <c r="I70" s="2"/>
      <c r="J70" s="19">
        <f t="shared" si="3"/>
        <v>0.5</v>
      </c>
      <c r="K70" s="2"/>
    </row>
    <row r="71" spans="1:11" ht="15.75" customHeight="1" x14ac:dyDescent="0.3">
      <c r="A71" s="20" t="s">
        <v>87</v>
      </c>
      <c r="B71" s="16" t="s">
        <v>88</v>
      </c>
      <c r="C71" s="16" t="s">
        <v>41</v>
      </c>
      <c r="D71" s="16" t="s">
        <v>89</v>
      </c>
      <c r="E71" s="45">
        <v>200</v>
      </c>
      <c r="F71" s="45">
        <v>200</v>
      </c>
      <c r="G71" s="17"/>
      <c r="H71" s="18"/>
      <c r="I71" s="2"/>
      <c r="J71" s="19">
        <f t="shared" si="3"/>
        <v>0</v>
      </c>
      <c r="K71" s="2"/>
    </row>
    <row r="72" spans="1:11" ht="15.75" customHeight="1" x14ac:dyDescent="0.3">
      <c r="A72" s="20" t="s">
        <v>90</v>
      </c>
      <c r="B72" s="21" t="s">
        <v>88</v>
      </c>
      <c r="C72" s="21" t="s">
        <v>41</v>
      </c>
      <c r="D72" s="21" t="s">
        <v>91</v>
      </c>
      <c r="E72" s="45">
        <v>220</v>
      </c>
      <c r="F72" s="45">
        <v>220</v>
      </c>
      <c r="G72" s="23"/>
      <c r="H72" s="24"/>
      <c r="I72" s="2"/>
      <c r="J72" s="19">
        <f t="shared" si="3"/>
        <v>0</v>
      </c>
      <c r="K72" s="2"/>
    </row>
    <row r="73" spans="1:11" ht="15.75" customHeight="1" x14ac:dyDescent="0.3">
      <c r="A73" s="20" t="s">
        <v>92</v>
      </c>
      <c r="B73" s="21" t="s">
        <v>26</v>
      </c>
      <c r="C73" s="21" t="s">
        <v>65</v>
      </c>
      <c r="D73" s="21" t="s">
        <v>29</v>
      </c>
      <c r="E73" s="45">
        <v>45</v>
      </c>
      <c r="F73" s="45">
        <v>50</v>
      </c>
      <c r="G73" s="23"/>
      <c r="H73" s="24"/>
      <c r="I73" s="2"/>
      <c r="J73" s="19">
        <f t="shared" si="3"/>
        <v>0.11111111111111116</v>
      </c>
      <c r="K73" s="2"/>
    </row>
    <row r="74" spans="1:11" ht="15.75" customHeight="1" x14ac:dyDescent="0.3">
      <c r="A74" s="20" t="s">
        <v>92</v>
      </c>
      <c r="B74" s="21" t="s">
        <v>26</v>
      </c>
      <c r="C74" s="21" t="s">
        <v>41</v>
      </c>
      <c r="D74" s="21" t="s">
        <v>29</v>
      </c>
      <c r="E74" s="45">
        <v>25</v>
      </c>
      <c r="F74" s="45">
        <v>30</v>
      </c>
      <c r="G74" s="23"/>
      <c r="H74" s="24"/>
      <c r="I74" s="2"/>
      <c r="J74" s="19">
        <f t="shared" si="3"/>
        <v>0.19999999999999996</v>
      </c>
      <c r="K74" s="2"/>
    </row>
    <row r="75" spans="1:11" ht="15.75" customHeight="1" x14ac:dyDescent="0.3">
      <c r="A75" s="20" t="s">
        <v>92</v>
      </c>
      <c r="B75" s="21" t="s">
        <v>26</v>
      </c>
      <c r="C75" s="21" t="s">
        <v>54</v>
      </c>
      <c r="D75" s="21" t="s">
        <v>29</v>
      </c>
      <c r="E75" s="45">
        <v>15</v>
      </c>
      <c r="F75" s="45">
        <v>20</v>
      </c>
      <c r="G75" s="23"/>
      <c r="H75" s="24"/>
      <c r="I75" s="2"/>
      <c r="J75" s="19">
        <f t="shared" si="3"/>
        <v>0.33333333333333326</v>
      </c>
      <c r="K75" s="2"/>
    </row>
    <row r="76" spans="1:11" ht="15.75" customHeight="1" x14ac:dyDescent="0.3">
      <c r="A76" s="20" t="s">
        <v>93</v>
      </c>
      <c r="B76" s="21" t="s">
        <v>17</v>
      </c>
      <c r="C76" s="21" t="s">
        <v>65</v>
      </c>
      <c r="D76" s="21" t="s">
        <v>69</v>
      </c>
      <c r="E76" s="45">
        <v>10</v>
      </c>
      <c r="F76" s="45">
        <v>10</v>
      </c>
      <c r="G76" s="23"/>
      <c r="H76" s="24"/>
      <c r="I76" s="2"/>
      <c r="J76" s="19">
        <f t="shared" si="3"/>
        <v>0</v>
      </c>
      <c r="K76" s="2"/>
    </row>
    <row r="77" spans="1:11" ht="15.75" customHeight="1" x14ac:dyDescent="0.3">
      <c r="A77" s="20" t="s">
        <v>94</v>
      </c>
      <c r="B77" s="21" t="s">
        <v>95</v>
      </c>
      <c r="C77" s="21" t="s">
        <v>96</v>
      </c>
      <c r="D77" s="21" t="s">
        <v>97</v>
      </c>
      <c r="E77" s="45">
        <v>10</v>
      </c>
      <c r="F77" s="45">
        <v>10</v>
      </c>
      <c r="G77" s="23"/>
      <c r="H77" s="24"/>
      <c r="I77" s="2"/>
      <c r="J77" s="19">
        <f t="shared" si="3"/>
        <v>0</v>
      </c>
      <c r="K77" s="2"/>
    </row>
    <row r="78" spans="1:11" ht="15.75" customHeight="1" x14ac:dyDescent="0.3">
      <c r="A78" s="20" t="s">
        <v>94</v>
      </c>
      <c r="B78" s="21" t="s">
        <v>95</v>
      </c>
      <c r="C78" s="21" t="s">
        <v>98</v>
      </c>
      <c r="D78" s="21" t="s">
        <v>99</v>
      </c>
      <c r="E78" s="45">
        <v>12</v>
      </c>
      <c r="F78" s="45">
        <v>15</v>
      </c>
      <c r="G78" s="23"/>
      <c r="H78" s="24"/>
      <c r="I78" s="2"/>
      <c r="J78" s="19">
        <f t="shared" si="3"/>
        <v>0.25</v>
      </c>
      <c r="K78" s="2"/>
    </row>
    <row r="79" spans="1:11" ht="15.75" customHeight="1" x14ac:dyDescent="0.3">
      <c r="A79" s="20" t="s">
        <v>100</v>
      </c>
      <c r="B79" s="21" t="s">
        <v>95</v>
      </c>
      <c r="C79" s="21" t="s">
        <v>96</v>
      </c>
      <c r="D79" s="21" t="s">
        <v>97</v>
      </c>
      <c r="E79" s="45">
        <v>10</v>
      </c>
      <c r="F79" s="45">
        <v>10</v>
      </c>
      <c r="G79" s="23"/>
      <c r="H79" s="24"/>
      <c r="I79" s="2"/>
      <c r="J79" s="19">
        <f t="shared" si="3"/>
        <v>0</v>
      </c>
      <c r="K79" s="2"/>
    </row>
    <row r="80" spans="1:11" ht="15.75" customHeight="1" x14ac:dyDescent="0.3">
      <c r="A80" s="20" t="s">
        <v>100</v>
      </c>
      <c r="B80" s="21" t="s">
        <v>95</v>
      </c>
      <c r="C80" s="21" t="s">
        <v>98</v>
      </c>
      <c r="D80" s="21" t="s">
        <v>99</v>
      </c>
      <c r="E80" s="45">
        <v>12</v>
      </c>
      <c r="F80" s="45">
        <v>15</v>
      </c>
      <c r="G80" s="23"/>
      <c r="H80" s="24"/>
      <c r="I80" s="2"/>
      <c r="J80" s="19">
        <f t="shared" si="3"/>
        <v>0.25</v>
      </c>
      <c r="K80" s="2"/>
    </row>
    <row r="81" spans="1:11" ht="15.75" customHeight="1" x14ac:dyDescent="0.3">
      <c r="A81" s="20" t="s">
        <v>101</v>
      </c>
      <c r="B81" s="21" t="s">
        <v>102</v>
      </c>
      <c r="C81" s="21" t="s">
        <v>41</v>
      </c>
      <c r="D81" s="21" t="s">
        <v>103</v>
      </c>
      <c r="E81" s="45">
        <v>3</v>
      </c>
      <c r="F81" s="45">
        <v>3</v>
      </c>
      <c r="G81" s="23"/>
      <c r="H81" s="24"/>
      <c r="I81" s="2"/>
      <c r="J81" s="19">
        <f t="shared" si="3"/>
        <v>0</v>
      </c>
      <c r="K81" s="2"/>
    </row>
    <row r="82" spans="1:11" ht="15.75" customHeight="1" x14ac:dyDescent="0.3">
      <c r="A82" s="20" t="s">
        <v>104</v>
      </c>
      <c r="B82" s="21" t="s">
        <v>105</v>
      </c>
      <c r="C82" s="21" t="s">
        <v>65</v>
      </c>
      <c r="D82" s="21" t="s">
        <v>106</v>
      </c>
      <c r="E82" s="45">
        <v>40</v>
      </c>
      <c r="F82" s="45">
        <v>50</v>
      </c>
      <c r="G82" s="23"/>
      <c r="H82" s="24"/>
      <c r="I82" s="2"/>
      <c r="J82" s="19">
        <f t="shared" si="3"/>
        <v>0.25</v>
      </c>
      <c r="K82" s="2"/>
    </row>
    <row r="83" spans="1:11" ht="15.75" customHeight="1" x14ac:dyDescent="0.3">
      <c r="A83" s="20" t="s">
        <v>104</v>
      </c>
      <c r="B83" s="21" t="s">
        <v>105</v>
      </c>
      <c r="C83" s="21" t="s">
        <v>41</v>
      </c>
      <c r="D83" s="21" t="s">
        <v>107</v>
      </c>
      <c r="E83" s="45">
        <v>30</v>
      </c>
      <c r="F83" s="45">
        <v>40</v>
      </c>
      <c r="G83" s="23"/>
      <c r="H83" s="24"/>
      <c r="I83" s="2"/>
      <c r="J83" s="19">
        <f t="shared" si="3"/>
        <v>0.33333333333333326</v>
      </c>
      <c r="K83" s="2"/>
    </row>
    <row r="84" spans="1:11" ht="15.75" customHeight="1" x14ac:dyDescent="0.3">
      <c r="A84" s="20" t="s">
        <v>104</v>
      </c>
      <c r="B84" s="21" t="s">
        <v>105</v>
      </c>
      <c r="C84" s="21" t="s">
        <v>54</v>
      </c>
      <c r="D84" s="21" t="s">
        <v>53</v>
      </c>
      <c r="E84" s="45">
        <v>20</v>
      </c>
      <c r="F84" s="45">
        <v>30</v>
      </c>
      <c r="G84" s="23"/>
      <c r="H84" s="24"/>
      <c r="I84" s="2"/>
      <c r="J84" s="19">
        <f t="shared" si="3"/>
        <v>0.5</v>
      </c>
      <c r="K84" s="2"/>
    </row>
    <row r="85" spans="1:11" ht="15.75" customHeight="1" x14ac:dyDescent="0.3">
      <c r="A85" s="20" t="s">
        <v>108</v>
      </c>
      <c r="B85" s="21" t="s">
        <v>26</v>
      </c>
      <c r="C85" s="21" t="s">
        <v>54</v>
      </c>
      <c r="D85" s="21" t="s">
        <v>109</v>
      </c>
      <c r="E85" s="45">
        <v>3</v>
      </c>
      <c r="F85" s="45">
        <v>3</v>
      </c>
      <c r="G85" s="23"/>
      <c r="H85" s="24"/>
      <c r="I85" s="2"/>
      <c r="J85" s="19">
        <f t="shared" si="3"/>
        <v>0</v>
      </c>
      <c r="K85" s="2"/>
    </row>
    <row r="86" spans="1:11" ht="15.75" customHeight="1" x14ac:dyDescent="0.3">
      <c r="A86" s="20" t="s">
        <v>110</v>
      </c>
      <c r="B86" s="21" t="s">
        <v>26</v>
      </c>
      <c r="C86" s="21" t="s">
        <v>41</v>
      </c>
      <c r="D86" s="21" t="s">
        <v>111</v>
      </c>
      <c r="E86" s="45">
        <v>5</v>
      </c>
      <c r="F86" s="45">
        <v>5</v>
      </c>
      <c r="G86" s="23"/>
      <c r="H86" s="24"/>
      <c r="I86" s="2"/>
      <c r="J86" s="19">
        <f t="shared" si="3"/>
        <v>0</v>
      </c>
      <c r="K86" s="2"/>
    </row>
    <row r="87" spans="1:11" ht="15.75" customHeight="1" x14ac:dyDescent="0.3">
      <c r="A87" s="20" t="s">
        <v>112</v>
      </c>
      <c r="B87" s="21" t="s">
        <v>17</v>
      </c>
      <c r="C87" s="21" t="s">
        <v>65</v>
      </c>
      <c r="D87" s="21" t="s">
        <v>113</v>
      </c>
      <c r="E87" s="45">
        <v>50</v>
      </c>
      <c r="F87" s="45">
        <v>60</v>
      </c>
      <c r="G87" s="23"/>
      <c r="H87" s="24"/>
      <c r="I87" s="2"/>
      <c r="J87" s="19">
        <f t="shared" si="3"/>
        <v>0.19999999999999996</v>
      </c>
      <c r="K87" s="2"/>
    </row>
    <row r="88" spans="1:11" ht="15.75" customHeight="1" x14ac:dyDescent="0.3">
      <c r="A88" s="46" t="s">
        <v>114</v>
      </c>
      <c r="B88" s="47" t="s">
        <v>95</v>
      </c>
      <c r="C88" s="47" t="s">
        <v>41</v>
      </c>
      <c r="D88" s="47" t="s">
        <v>29</v>
      </c>
      <c r="E88" s="48">
        <v>50</v>
      </c>
      <c r="F88" s="49">
        <v>50</v>
      </c>
      <c r="G88" s="27"/>
      <c r="H88" s="28"/>
      <c r="I88" s="2"/>
      <c r="J88" s="19">
        <f t="shared" si="3"/>
        <v>0</v>
      </c>
      <c r="K88" s="2"/>
    </row>
    <row r="89" spans="1:11" ht="15.75" customHeight="1" x14ac:dyDescent="0.3">
      <c r="A89" s="92" t="s">
        <v>115</v>
      </c>
      <c r="B89" s="89"/>
      <c r="C89" s="89"/>
      <c r="D89" s="89"/>
      <c r="E89" s="89"/>
      <c r="F89" s="89"/>
      <c r="G89" s="89"/>
      <c r="H89" s="90"/>
      <c r="I89" s="2"/>
      <c r="J89" s="19"/>
      <c r="K89" s="2"/>
    </row>
    <row r="90" spans="1:11" ht="15.75" customHeight="1" x14ac:dyDescent="0.3">
      <c r="A90" s="93" t="s">
        <v>116</v>
      </c>
      <c r="B90" s="89"/>
      <c r="C90" s="89"/>
      <c r="D90" s="89"/>
      <c r="E90" s="89"/>
      <c r="F90" s="89"/>
      <c r="G90" s="89"/>
      <c r="H90" s="90"/>
      <c r="I90" s="2"/>
      <c r="J90" s="19"/>
      <c r="K90" s="2"/>
    </row>
    <row r="91" spans="1:11" ht="15.75" customHeight="1" x14ac:dyDescent="0.3">
      <c r="A91" s="50" t="s">
        <v>117</v>
      </c>
      <c r="B91" s="51" t="s">
        <v>26</v>
      </c>
      <c r="C91" s="51"/>
      <c r="D91" s="51" t="s">
        <v>29</v>
      </c>
      <c r="E91" s="52">
        <v>50</v>
      </c>
      <c r="F91" s="52">
        <v>60</v>
      </c>
      <c r="G91" s="52"/>
      <c r="H91" s="53"/>
      <c r="I91" s="2"/>
      <c r="J91" s="19">
        <f t="shared" ref="J91:J93" si="4">F91/E91-1</f>
        <v>0.19999999999999996</v>
      </c>
      <c r="K91" s="2"/>
    </row>
    <row r="92" spans="1:11" ht="15.75" customHeight="1" x14ac:dyDescent="0.3">
      <c r="A92" s="54" t="s">
        <v>118</v>
      </c>
      <c r="B92" s="55" t="s">
        <v>26</v>
      </c>
      <c r="C92" s="55"/>
      <c r="D92" s="56" t="s">
        <v>29</v>
      </c>
      <c r="E92" s="57">
        <v>45</v>
      </c>
      <c r="F92" s="57">
        <v>45</v>
      </c>
      <c r="G92" s="57"/>
      <c r="H92" s="58"/>
      <c r="I92" s="2"/>
      <c r="J92" s="19">
        <f t="shared" si="4"/>
        <v>0</v>
      </c>
      <c r="K92" s="2"/>
    </row>
    <row r="93" spans="1:11" ht="15.75" customHeight="1" x14ac:dyDescent="0.3">
      <c r="A93" s="35" t="s">
        <v>119</v>
      </c>
      <c r="B93" s="36" t="s">
        <v>26</v>
      </c>
      <c r="C93" s="36"/>
      <c r="D93" s="36" t="s">
        <v>29</v>
      </c>
      <c r="E93" s="59">
        <v>40</v>
      </c>
      <c r="F93" s="59">
        <v>50</v>
      </c>
      <c r="G93" s="59"/>
      <c r="H93" s="60"/>
      <c r="I93" s="2"/>
      <c r="J93" s="19">
        <f t="shared" si="4"/>
        <v>0.25</v>
      </c>
      <c r="K93" s="2"/>
    </row>
    <row r="94" spans="1:11" ht="15.75" customHeight="1" x14ac:dyDescent="0.3">
      <c r="A94" s="88" t="s">
        <v>120</v>
      </c>
      <c r="B94" s="89"/>
      <c r="C94" s="89"/>
      <c r="D94" s="89"/>
      <c r="E94" s="89"/>
      <c r="F94" s="89"/>
      <c r="G94" s="89"/>
      <c r="H94" s="90"/>
      <c r="I94" s="2"/>
      <c r="J94" s="19"/>
      <c r="K94" s="2"/>
    </row>
    <row r="95" spans="1:11" ht="15.75" customHeight="1" x14ac:dyDescent="0.3">
      <c r="A95" s="61" t="s">
        <v>121</v>
      </c>
      <c r="B95" s="62" t="s">
        <v>26</v>
      </c>
      <c r="C95" s="62"/>
      <c r="D95" s="62" t="s">
        <v>29</v>
      </c>
      <c r="E95" s="63">
        <v>65</v>
      </c>
      <c r="F95" s="63">
        <v>68</v>
      </c>
      <c r="G95" s="63"/>
      <c r="H95" s="64"/>
      <c r="I95" s="2"/>
      <c r="J95" s="19">
        <f t="shared" ref="J95:J97" si="5">F95/E95-1</f>
        <v>4.6153846153846212E-2</v>
      </c>
      <c r="K95" s="2"/>
    </row>
    <row r="96" spans="1:11" ht="15.75" customHeight="1" x14ac:dyDescent="0.3">
      <c r="A96" s="35" t="s">
        <v>117</v>
      </c>
      <c r="B96" s="36" t="s">
        <v>26</v>
      </c>
      <c r="C96" s="36"/>
      <c r="D96" s="36" t="s">
        <v>29</v>
      </c>
      <c r="E96" s="59">
        <v>60</v>
      </c>
      <c r="F96" s="59">
        <v>65</v>
      </c>
      <c r="G96" s="59"/>
      <c r="H96" s="60"/>
      <c r="I96" s="2"/>
      <c r="J96" s="19">
        <f t="shared" si="5"/>
        <v>8.3333333333333259E-2</v>
      </c>
      <c r="K96" s="2"/>
    </row>
    <row r="97" spans="1:11" ht="15.75" customHeight="1" x14ac:dyDescent="0.3">
      <c r="A97" s="54" t="s">
        <v>118</v>
      </c>
      <c r="B97" s="56" t="s">
        <v>26</v>
      </c>
      <c r="C97" s="56"/>
      <c r="D97" s="56" t="s">
        <v>29</v>
      </c>
      <c r="E97" s="57">
        <v>40</v>
      </c>
      <c r="F97" s="57">
        <v>50</v>
      </c>
      <c r="G97" s="57"/>
      <c r="H97" s="58"/>
      <c r="I97" s="2"/>
      <c r="J97" s="19">
        <f t="shared" si="5"/>
        <v>0.25</v>
      </c>
      <c r="K97" s="2"/>
    </row>
    <row r="98" spans="1:11" ht="15.75" customHeight="1" x14ac:dyDescent="0.3">
      <c r="A98" s="85" t="s">
        <v>122</v>
      </c>
      <c r="B98" s="86"/>
      <c r="C98" s="86"/>
      <c r="D98" s="86"/>
      <c r="E98" s="86"/>
      <c r="F98" s="86"/>
      <c r="G98" s="86"/>
      <c r="H98" s="87"/>
      <c r="I98" s="2"/>
      <c r="J98" s="19"/>
      <c r="K98" s="2"/>
    </row>
    <row r="99" spans="1:11" ht="15.75" customHeight="1" x14ac:dyDescent="0.3">
      <c r="A99" s="65" t="s">
        <v>123</v>
      </c>
      <c r="B99" s="66" t="s">
        <v>17</v>
      </c>
      <c r="C99" s="66"/>
      <c r="D99" s="66" t="s">
        <v>29</v>
      </c>
      <c r="E99" s="67">
        <v>27</v>
      </c>
      <c r="F99" s="67">
        <v>28</v>
      </c>
      <c r="G99" s="67"/>
      <c r="H99" s="68"/>
      <c r="I99" s="2"/>
      <c r="J99" s="19">
        <f>F99/E99-1</f>
        <v>3.7037037037036979E-2</v>
      </c>
      <c r="K99" s="2"/>
    </row>
    <row r="100" spans="1:11" ht="15.75" customHeight="1" x14ac:dyDescent="0.3">
      <c r="A100" s="82" t="s">
        <v>124</v>
      </c>
      <c r="B100" s="83"/>
      <c r="C100" s="83"/>
      <c r="D100" s="83"/>
      <c r="E100" s="83"/>
      <c r="F100" s="83"/>
      <c r="G100" s="83"/>
      <c r="H100" s="84"/>
      <c r="I100" s="2"/>
      <c r="J100" s="19"/>
      <c r="K100" s="2"/>
    </row>
    <row r="101" spans="1:11" ht="15.75" customHeight="1" x14ac:dyDescent="0.3">
      <c r="A101" s="15" t="s">
        <v>125</v>
      </c>
      <c r="B101" s="16" t="s">
        <v>126</v>
      </c>
      <c r="C101" s="16"/>
      <c r="D101" s="16" t="s">
        <v>29</v>
      </c>
      <c r="E101" s="17">
        <v>34</v>
      </c>
      <c r="F101" s="17">
        <v>36</v>
      </c>
      <c r="G101" s="17"/>
      <c r="H101" s="18"/>
      <c r="I101" s="2"/>
      <c r="J101" s="19">
        <f t="shared" ref="J101:J105" si="6">F101/E101-1</f>
        <v>5.8823529411764719E-2</v>
      </c>
      <c r="K101" s="2"/>
    </row>
    <row r="102" spans="1:11" ht="15.75" customHeight="1" x14ac:dyDescent="0.3">
      <c r="A102" s="20" t="s">
        <v>127</v>
      </c>
      <c r="B102" s="21" t="s">
        <v>126</v>
      </c>
      <c r="C102" s="21"/>
      <c r="D102" s="21" t="s">
        <v>29</v>
      </c>
      <c r="E102" s="23">
        <v>38</v>
      </c>
      <c r="F102" s="23">
        <v>40</v>
      </c>
      <c r="G102" s="23"/>
      <c r="H102" s="24"/>
      <c r="I102" s="2"/>
      <c r="J102" s="19">
        <f t="shared" si="6"/>
        <v>5.2631578947368363E-2</v>
      </c>
      <c r="K102" s="2"/>
    </row>
    <row r="103" spans="1:11" ht="15.75" customHeight="1" x14ac:dyDescent="0.3">
      <c r="A103" s="20" t="s">
        <v>128</v>
      </c>
      <c r="B103" s="21" t="s">
        <v>126</v>
      </c>
      <c r="C103" s="21"/>
      <c r="D103" s="21" t="s">
        <v>29</v>
      </c>
      <c r="E103" s="23">
        <v>35</v>
      </c>
      <c r="F103" s="23">
        <v>38</v>
      </c>
      <c r="G103" s="23"/>
      <c r="H103" s="24"/>
      <c r="I103" s="2"/>
      <c r="J103" s="19">
        <f t="shared" si="6"/>
        <v>8.5714285714285632E-2</v>
      </c>
      <c r="K103" s="2"/>
    </row>
    <row r="104" spans="1:11" ht="14.4" x14ac:dyDescent="0.3">
      <c r="A104" s="20" t="s">
        <v>129</v>
      </c>
      <c r="B104" s="21" t="s">
        <v>126</v>
      </c>
      <c r="C104" s="21"/>
      <c r="D104" s="21" t="s">
        <v>29</v>
      </c>
      <c r="E104" s="23">
        <v>48</v>
      </c>
      <c r="F104" s="23">
        <v>50</v>
      </c>
      <c r="G104" s="23"/>
      <c r="H104" s="24"/>
      <c r="I104" s="2"/>
      <c r="J104" s="19">
        <f t="shared" si="6"/>
        <v>4.1666666666666741E-2</v>
      </c>
      <c r="K104" s="2"/>
    </row>
    <row r="105" spans="1:11" ht="14.4" x14ac:dyDescent="0.3">
      <c r="A105" s="69" t="s">
        <v>130</v>
      </c>
      <c r="B105" s="70" t="s">
        <v>24</v>
      </c>
      <c r="C105" s="70"/>
      <c r="D105" s="70" t="s">
        <v>29</v>
      </c>
      <c r="E105" s="41">
        <v>55</v>
      </c>
      <c r="F105" s="41">
        <v>58</v>
      </c>
      <c r="G105" s="41"/>
      <c r="H105" s="71"/>
      <c r="I105" s="2"/>
      <c r="J105" s="19">
        <f t="shared" si="6"/>
        <v>5.4545454545454453E-2</v>
      </c>
      <c r="K105" s="2"/>
    </row>
    <row r="106" spans="1:11" ht="14.4" x14ac:dyDescent="0.3">
      <c r="A106" s="92" t="s">
        <v>131</v>
      </c>
      <c r="B106" s="89"/>
      <c r="C106" s="89"/>
      <c r="D106" s="89"/>
      <c r="E106" s="89"/>
      <c r="F106" s="89"/>
      <c r="G106" s="89"/>
      <c r="H106" s="90"/>
      <c r="I106" s="2"/>
      <c r="J106" s="19"/>
      <c r="K106" s="2"/>
    </row>
    <row r="107" spans="1:11" ht="14.4" x14ac:dyDescent="0.3">
      <c r="A107" s="72" t="s">
        <v>132</v>
      </c>
      <c r="B107" s="73" t="s">
        <v>133</v>
      </c>
      <c r="C107" s="74"/>
      <c r="D107" s="75" t="s">
        <v>29</v>
      </c>
      <c r="E107" s="76">
        <v>11</v>
      </c>
      <c r="F107" s="76">
        <v>12</v>
      </c>
      <c r="G107" s="74"/>
      <c r="H107" s="77"/>
      <c r="I107" s="2"/>
      <c r="J107" s="19">
        <f t="shared" ref="J107:J110" si="7">F107/E107-1</f>
        <v>9.0909090909090828E-2</v>
      </c>
      <c r="K107" s="2"/>
    </row>
    <row r="108" spans="1:11" ht="14.4" x14ac:dyDescent="0.3">
      <c r="A108" s="72" t="s">
        <v>134</v>
      </c>
      <c r="B108" s="73" t="s">
        <v>135</v>
      </c>
      <c r="C108" s="78"/>
      <c r="D108" s="73" t="s">
        <v>29</v>
      </c>
      <c r="E108" s="79">
        <v>40</v>
      </c>
      <c r="F108" s="79">
        <v>45</v>
      </c>
      <c r="G108" s="78"/>
      <c r="H108" s="80"/>
      <c r="I108" s="2"/>
      <c r="J108" s="19">
        <f t="shared" si="7"/>
        <v>0.125</v>
      </c>
      <c r="K108" s="2"/>
    </row>
    <row r="109" spans="1:11" ht="14.4" x14ac:dyDescent="0.3">
      <c r="A109" s="20" t="s">
        <v>136</v>
      </c>
      <c r="B109" s="21" t="s">
        <v>137</v>
      </c>
      <c r="C109" s="22"/>
      <c r="D109" s="21" t="s">
        <v>18</v>
      </c>
      <c r="E109" s="23">
        <v>1800</v>
      </c>
      <c r="F109" s="23">
        <v>2000</v>
      </c>
      <c r="G109" s="23"/>
      <c r="H109" s="24"/>
      <c r="I109" s="2"/>
      <c r="J109" s="19">
        <f t="shared" si="7"/>
        <v>0.11111111111111116</v>
      </c>
      <c r="K109" s="2"/>
    </row>
    <row r="110" spans="1:11" ht="14.4" x14ac:dyDescent="0.3">
      <c r="A110" s="69" t="s">
        <v>136</v>
      </c>
      <c r="B110" s="70" t="s">
        <v>137</v>
      </c>
      <c r="C110" s="81"/>
      <c r="D110" s="70" t="s">
        <v>29</v>
      </c>
      <c r="E110" s="41">
        <v>22</v>
      </c>
      <c r="F110" s="41">
        <v>24</v>
      </c>
      <c r="G110" s="41"/>
      <c r="H110" s="71"/>
      <c r="I110" s="2"/>
      <c r="J110" s="19">
        <f t="shared" si="7"/>
        <v>9.0909090909090828E-2</v>
      </c>
      <c r="K110" s="2"/>
    </row>
    <row r="111" spans="1:11" ht="14.4" x14ac:dyDescent="0.3">
      <c r="A111" s="120" t="s">
        <v>139</v>
      </c>
      <c r="B111" s="91"/>
      <c r="C111" s="91"/>
      <c r="D111" s="91"/>
      <c r="E111" s="91"/>
      <c r="F111" s="91"/>
      <c r="G111" s="91"/>
      <c r="H111" s="91"/>
      <c r="I111" s="2"/>
      <c r="J111" s="19"/>
      <c r="K111" s="2"/>
    </row>
  </sheetData>
  <mergeCells count="26">
    <mergeCell ref="A28:H28"/>
    <mergeCell ref="A17:A20"/>
    <mergeCell ref="B17:B20"/>
    <mergeCell ref="D17:D20"/>
    <mergeCell ref="E18:F18"/>
    <mergeCell ref="G18:H18"/>
    <mergeCell ref="A21:H21"/>
    <mergeCell ref="E20:H20"/>
    <mergeCell ref="A9:H9"/>
    <mergeCell ref="A10:H10"/>
    <mergeCell ref="A12:H12"/>
    <mergeCell ref="A13:H13"/>
    <mergeCell ref="A14:H14"/>
    <mergeCell ref="A11:H11"/>
    <mergeCell ref="E17:H17"/>
    <mergeCell ref="E16:H16"/>
    <mergeCell ref="A16:B16"/>
    <mergeCell ref="A100:H100"/>
    <mergeCell ref="A98:H98"/>
    <mergeCell ref="A67:H67"/>
    <mergeCell ref="A111:H111"/>
    <mergeCell ref="A36:H36"/>
    <mergeCell ref="A94:H94"/>
    <mergeCell ref="A89:H89"/>
    <mergeCell ref="A90:H90"/>
    <mergeCell ref="A106:H106"/>
  </mergeCells>
  <printOptions horizontalCentered="1"/>
  <pageMargins left="0.11811023622047245" right="0.11811023622047245" top="0.11811023622047245" bottom="0.59055118110236227" header="0" footer="0"/>
  <pageSetup scale="80" orientation="portrait" r:id="rId1"/>
  <headerFooter>
    <oddFooter>&amp;CPágina &amp;P de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Mr_Intibucá</vt:lpstr>
      <vt:lpstr>Mr_Intibucá!Área_de_impresión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revision>0</cp:revision>
  <cp:lastPrinted>2021-11-25T18:10:41Z</cp:lastPrinted>
  <dcterms:created xsi:type="dcterms:W3CDTF">2013-10-03T21:12:37Z</dcterms:created>
  <dcterms:modified xsi:type="dcterms:W3CDTF">2021-11-25T18:11:47Z</dcterms:modified>
</cp:coreProperties>
</file>